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icos na América\Desktop\Procedimentos Suporte RNA\"/>
    </mc:Choice>
  </mc:AlternateContent>
  <xr:revisionPtr revIDLastSave="0" documentId="13_ncr:1_{5C64BC21-B92D-43D9-BB41-5786DA6E3DB8}" xr6:coauthVersionLast="47" xr6:coauthVersionMax="47" xr10:uidLastSave="{00000000-0000-0000-0000-000000000000}"/>
  <bookViews>
    <workbookView xWindow="-28920" yWindow="-120" windowWidth="29040" windowHeight="15840" firstSheet="1" activeTab="1" xr2:uid="{7E9441DE-6F4D-B443-BD74-A2B6FF12F244}"/>
  </bookViews>
  <sheets>
    <sheet name="ORÇAMENTO PESSOAL - SEMANAL" sheetId="1" state="hidden" r:id="rId1"/>
    <sheet name="ORÇAMENTO FAMILIAR - MENSAL" sheetId="8" r:id="rId2"/>
    <sheet name="ORÇAMENTO EMPRESA - MENSAL" sheetId="10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4" i="10" l="1"/>
  <c r="F74" i="10"/>
  <c r="G74" i="10"/>
  <c r="H74" i="10"/>
  <c r="I74" i="10"/>
  <c r="J74" i="10"/>
  <c r="K74" i="10"/>
  <c r="L74" i="10"/>
  <c r="M74" i="10"/>
  <c r="O74" i="10"/>
  <c r="E73" i="10"/>
  <c r="F73" i="10"/>
  <c r="G73" i="10"/>
  <c r="H73" i="10"/>
  <c r="I73" i="10"/>
  <c r="J73" i="10"/>
  <c r="K73" i="10"/>
  <c r="L73" i="10"/>
  <c r="M73" i="10"/>
  <c r="O73" i="10"/>
  <c r="O71" i="10"/>
  <c r="N71" i="10"/>
  <c r="M71" i="10"/>
  <c r="L71" i="10"/>
  <c r="K71" i="10"/>
  <c r="J71" i="10"/>
  <c r="I71" i="10"/>
  <c r="H71" i="10"/>
  <c r="G71" i="10"/>
  <c r="G72" i="10" s="1"/>
  <c r="F71" i="10"/>
  <c r="E71" i="10"/>
  <c r="D71" i="10"/>
  <c r="P70" i="10"/>
  <c r="P69" i="10"/>
  <c r="P68" i="10"/>
  <c r="P67" i="10"/>
  <c r="P66" i="10"/>
  <c r="P65" i="10"/>
  <c r="P64" i="10"/>
  <c r="P63" i="10"/>
  <c r="P62" i="10"/>
  <c r="P61" i="10"/>
  <c r="P60" i="10"/>
  <c r="P59" i="10"/>
  <c r="P58" i="10"/>
  <c r="O54" i="10"/>
  <c r="N54" i="10"/>
  <c r="N73" i="10" s="1"/>
  <c r="N74" i="10" s="1"/>
  <c r="M54" i="10"/>
  <c r="L54" i="10"/>
  <c r="K54" i="10"/>
  <c r="J54" i="10"/>
  <c r="I54" i="10"/>
  <c r="H54" i="10"/>
  <c r="G54" i="10"/>
  <c r="F54" i="10"/>
  <c r="E54" i="10"/>
  <c r="D54" i="10"/>
  <c r="P53" i="10"/>
  <c r="P52" i="10"/>
  <c r="P51" i="10"/>
  <c r="P50" i="10"/>
  <c r="P49" i="10"/>
  <c r="P48" i="10"/>
  <c r="P47" i="10"/>
  <c r="P46" i="10"/>
  <c r="P45" i="10"/>
  <c r="P44" i="10"/>
  <c r="P43" i="10"/>
  <c r="P42" i="10"/>
  <c r="P41" i="10"/>
  <c r="P40" i="10"/>
  <c r="P39" i="10"/>
  <c r="P38" i="10"/>
  <c r="O34" i="10"/>
  <c r="N34" i="10"/>
  <c r="M34" i="10"/>
  <c r="L34" i="10"/>
  <c r="K34" i="10"/>
  <c r="J34" i="10"/>
  <c r="I34" i="10"/>
  <c r="H34" i="10"/>
  <c r="G34" i="10"/>
  <c r="F34" i="10"/>
  <c r="E34" i="10"/>
  <c r="D34" i="10"/>
  <c r="P33" i="10"/>
  <c r="P32" i="10"/>
  <c r="P31" i="10"/>
  <c r="P30" i="10"/>
  <c r="P29" i="10"/>
  <c r="P28" i="10"/>
  <c r="P27" i="10"/>
  <c r="P26" i="10"/>
  <c r="P25" i="10"/>
  <c r="P24" i="10"/>
  <c r="P23" i="10"/>
  <c r="P22" i="10"/>
  <c r="P21" i="10"/>
  <c r="O17" i="10"/>
  <c r="N17" i="10"/>
  <c r="M17" i="10"/>
  <c r="L17" i="10"/>
  <c r="K17" i="10"/>
  <c r="J17" i="10"/>
  <c r="J35" i="10" s="1"/>
  <c r="I17" i="10"/>
  <c r="H17" i="10"/>
  <c r="G17" i="10"/>
  <c r="F17" i="10"/>
  <c r="F72" i="10" s="1"/>
  <c r="E17" i="10"/>
  <c r="D17" i="10"/>
  <c r="P16" i="10"/>
  <c r="P15" i="10"/>
  <c r="P14" i="10"/>
  <c r="P13" i="10"/>
  <c r="P12" i="10"/>
  <c r="P11" i="10"/>
  <c r="P10" i="10"/>
  <c r="P9" i="10"/>
  <c r="P8" i="10"/>
  <c r="P7" i="10"/>
  <c r="P6" i="10"/>
  <c r="P47" i="8"/>
  <c r="P14" i="8"/>
  <c r="P15" i="8"/>
  <c r="P16" i="8"/>
  <c r="P9" i="8"/>
  <c r="P10" i="8"/>
  <c r="P11" i="8"/>
  <c r="P12" i="8"/>
  <c r="P13" i="8"/>
  <c r="P8" i="8"/>
  <c r="D17" i="8"/>
  <c r="O108" i="8"/>
  <c r="N108" i="8"/>
  <c r="M108" i="8"/>
  <c r="L108" i="8"/>
  <c r="K108" i="8"/>
  <c r="J108" i="8"/>
  <c r="I108" i="8"/>
  <c r="H108" i="8"/>
  <c r="G108" i="8"/>
  <c r="F108" i="8"/>
  <c r="D108" i="8"/>
  <c r="E108" i="8"/>
  <c r="D106" i="8"/>
  <c r="D107" i="8" s="1"/>
  <c r="E106" i="8"/>
  <c r="P86" i="8"/>
  <c r="P87" i="8"/>
  <c r="P88" i="8"/>
  <c r="P89" i="8"/>
  <c r="P90" i="8"/>
  <c r="P91" i="8"/>
  <c r="P92" i="8"/>
  <c r="P93" i="8"/>
  <c r="P94" i="8"/>
  <c r="P95" i="8"/>
  <c r="P96" i="8"/>
  <c r="P97" i="8"/>
  <c r="P98" i="8"/>
  <c r="P99" i="8"/>
  <c r="P100" i="8"/>
  <c r="P101" i="8"/>
  <c r="P102" i="8"/>
  <c r="P103" i="8"/>
  <c r="P104" i="8"/>
  <c r="P65" i="8"/>
  <c r="P66" i="8"/>
  <c r="P67" i="8"/>
  <c r="P68" i="8"/>
  <c r="P69" i="8"/>
  <c r="P70" i="8"/>
  <c r="P71" i="8"/>
  <c r="P72" i="8"/>
  <c r="P73" i="8"/>
  <c r="P74" i="8"/>
  <c r="P75" i="8"/>
  <c r="P76" i="8"/>
  <c r="P77" i="8"/>
  <c r="P78" i="8"/>
  <c r="P79" i="8"/>
  <c r="O17" i="8"/>
  <c r="I80" i="8"/>
  <c r="G80" i="8"/>
  <c r="E17" i="8"/>
  <c r="P7" i="8"/>
  <c r="P53" i="8"/>
  <c r="P54" i="8"/>
  <c r="P55" i="8"/>
  <c r="P56" i="8"/>
  <c r="P57" i="8"/>
  <c r="P58" i="8"/>
  <c r="P59" i="8"/>
  <c r="D80" i="8"/>
  <c r="F60" i="8"/>
  <c r="D60" i="8"/>
  <c r="O60" i="8"/>
  <c r="N60" i="8"/>
  <c r="M60" i="8"/>
  <c r="L60" i="8"/>
  <c r="K60" i="8"/>
  <c r="J60" i="8"/>
  <c r="H60" i="8"/>
  <c r="I60" i="8"/>
  <c r="G60" i="8"/>
  <c r="E60" i="8"/>
  <c r="O106" i="8"/>
  <c r="N106" i="8"/>
  <c r="M106" i="8"/>
  <c r="L106" i="8"/>
  <c r="K106" i="8"/>
  <c r="J106" i="8"/>
  <c r="I106" i="8"/>
  <c r="H106" i="8"/>
  <c r="G106" i="8"/>
  <c r="F106" i="8"/>
  <c r="P105" i="8"/>
  <c r="P85" i="8"/>
  <c r="P84" i="8"/>
  <c r="O80" i="8"/>
  <c r="N80" i="8"/>
  <c r="M80" i="8"/>
  <c r="L80" i="8"/>
  <c r="K80" i="8"/>
  <c r="J80" i="8"/>
  <c r="H80" i="8"/>
  <c r="F80" i="8"/>
  <c r="E80" i="8"/>
  <c r="P64" i="8"/>
  <c r="P52" i="8"/>
  <c r="P51" i="8"/>
  <c r="P50" i="8"/>
  <c r="P49" i="8"/>
  <c r="P48" i="8"/>
  <c r="P46" i="8"/>
  <c r="P45" i="8"/>
  <c r="P44" i="8"/>
  <c r="P43" i="8"/>
  <c r="P42" i="8"/>
  <c r="P41" i="8"/>
  <c r="P40" i="8"/>
  <c r="P39" i="8"/>
  <c r="P38" i="8"/>
  <c r="P37" i="8"/>
  <c r="P36" i="8"/>
  <c r="P35" i="8"/>
  <c r="P34" i="8"/>
  <c r="P33" i="8"/>
  <c r="P32" i="8"/>
  <c r="P31" i="8"/>
  <c r="P30" i="8"/>
  <c r="P29" i="8"/>
  <c r="P28" i="8"/>
  <c r="P27" i="8"/>
  <c r="P26" i="8"/>
  <c r="P25" i="8"/>
  <c r="P24" i="8"/>
  <c r="P23" i="8"/>
  <c r="P22" i="8"/>
  <c r="P21" i="8"/>
  <c r="N17" i="8"/>
  <c r="M17" i="8"/>
  <c r="L17" i="8"/>
  <c r="K17" i="8"/>
  <c r="J17" i="8"/>
  <c r="I17" i="8"/>
  <c r="H17" i="8"/>
  <c r="G17" i="8"/>
  <c r="F17" i="8"/>
  <c r="P6" i="8"/>
  <c r="P108" i="8" l="1"/>
  <c r="D73" i="10"/>
  <c r="D74" i="10" s="1"/>
  <c r="D35" i="10"/>
  <c r="E77" i="10"/>
  <c r="M77" i="10"/>
  <c r="H77" i="10"/>
  <c r="N77" i="10"/>
  <c r="G77" i="10"/>
  <c r="O77" i="10"/>
  <c r="I72" i="10"/>
  <c r="L35" i="10"/>
  <c r="G55" i="10"/>
  <c r="O55" i="10"/>
  <c r="E35" i="10"/>
  <c r="M35" i="10"/>
  <c r="H55" i="10"/>
  <c r="H72" i="10"/>
  <c r="H35" i="10"/>
  <c r="I35" i="10"/>
  <c r="D55" i="10"/>
  <c r="L55" i="10"/>
  <c r="K72" i="10"/>
  <c r="E55" i="10"/>
  <c r="M55" i="10"/>
  <c r="D72" i="10"/>
  <c r="L72" i="10"/>
  <c r="N35" i="10"/>
  <c r="P34" i="10"/>
  <c r="I55" i="10"/>
  <c r="O35" i="10"/>
  <c r="K77" i="10"/>
  <c r="E72" i="10"/>
  <c r="M72" i="10"/>
  <c r="F35" i="10"/>
  <c r="P17" i="10"/>
  <c r="L77" i="10"/>
  <c r="K35" i="10"/>
  <c r="K55" i="10"/>
  <c r="G35" i="10"/>
  <c r="O72" i="10"/>
  <c r="I77" i="10"/>
  <c r="P54" i="10"/>
  <c r="P71" i="10"/>
  <c r="F77" i="10"/>
  <c r="J72" i="10"/>
  <c r="J77" i="10"/>
  <c r="J55" i="10"/>
  <c r="F55" i="10"/>
  <c r="N55" i="10"/>
  <c r="N72" i="10"/>
  <c r="P17" i="8"/>
  <c r="P106" i="8"/>
  <c r="G81" i="8"/>
  <c r="K81" i="8"/>
  <c r="M61" i="8"/>
  <c r="L107" i="8"/>
  <c r="F81" i="8"/>
  <c r="N81" i="8"/>
  <c r="F107" i="8"/>
  <c r="N107" i="8"/>
  <c r="I61" i="8"/>
  <c r="D61" i="8"/>
  <c r="O81" i="8"/>
  <c r="G107" i="8"/>
  <c r="O107" i="8"/>
  <c r="H61" i="8"/>
  <c r="H81" i="8"/>
  <c r="H107" i="8"/>
  <c r="I107" i="8"/>
  <c r="K61" i="8"/>
  <c r="I81" i="8"/>
  <c r="F61" i="8"/>
  <c r="K107" i="8"/>
  <c r="E61" i="8"/>
  <c r="N61" i="8"/>
  <c r="L81" i="8"/>
  <c r="E81" i="8"/>
  <c r="M81" i="8"/>
  <c r="E107" i="8"/>
  <c r="M107" i="8"/>
  <c r="G61" i="8"/>
  <c r="O61" i="8"/>
  <c r="D81" i="8"/>
  <c r="L61" i="8"/>
  <c r="J61" i="8"/>
  <c r="J107" i="8"/>
  <c r="J81" i="8"/>
  <c r="L111" i="8"/>
  <c r="K111" i="8"/>
  <c r="P80" i="8"/>
  <c r="M111" i="8"/>
  <c r="H111" i="8"/>
  <c r="O111" i="8"/>
  <c r="I111" i="8"/>
  <c r="P60" i="8"/>
  <c r="J111" i="8"/>
  <c r="F111" i="8"/>
  <c r="N111" i="8"/>
  <c r="D111" i="8"/>
  <c r="E111" i="8"/>
  <c r="G111" i="8"/>
  <c r="P55" i="10" l="1"/>
  <c r="D77" i="10"/>
  <c r="P73" i="10"/>
  <c r="P74" i="10" s="1"/>
  <c r="P72" i="10"/>
  <c r="P35" i="10"/>
  <c r="P61" i="8"/>
  <c r="P107" i="8"/>
  <c r="P81" i="8"/>
  <c r="P111" i="8"/>
  <c r="G7" i="1"/>
  <c r="G8" i="1"/>
  <c r="G9" i="1"/>
  <c r="G11" i="1" s="1"/>
  <c r="G10" i="1"/>
  <c r="G6" i="1"/>
  <c r="D11" i="1"/>
  <c r="E11" i="1"/>
  <c r="F11" i="1"/>
  <c r="C11" i="1"/>
  <c r="H5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2" i="1"/>
  <c r="G53" i="1"/>
  <c r="G54" i="1"/>
  <c r="G55" i="1"/>
  <c r="G56" i="1"/>
  <c r="G57" i="1"/>
  <c r="G60" i="1"/>
  <c r="G61" i="1"/>
  <c r="B72" i="1" s="1"/>
  <c r="H7" i="1" s="1"/>
  <c r="G62" i="1"/>
  <c r="G63" i="1"/>
  <c r="G64" i="1"/>
  <c r="G65" i="1"/>
  <c r="G66" i="1"/>
  <c r="G67" i="1"/>
  <c r="G68" i="1"/>
  <c r="G69" i="1"/>
  <c r="G70" i="1"/>
  <c r="G71" i="1"/>
  <c r="P77" i="10" l="1"/>
  <c r="H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Ricos na América</author>
  </authors>
  <commentList>
    <comment ref="B18" authorId="0" shapeId="0" xr:uid="{9D267787-4C01-4394-9DB3-A9612164CCCA}">
      <text>
        <r>
          <rPr>
            <b/>
            <sz val="20"/>
            <color indexed="81"/>
            <rFont val="Segoe UI"/>
            <family val="2"/>
          </rPr>
          <t>Ricos na América:</t>
        </r>
        <r>
          <rPr>
            <sz val="20"/>
            <color indexed="81"/>
            <rFont val="Segoe UI"/>
            <family val="2"/>
          </rPr>
          <t xml:space="preserve">
São as contas que você paga somente se você vender.</t>
        </r>
      </text>
    </comment>
    <comment ref="B36" authorId="0" shapeId="0" xr:uid="{14749332-D62F-4F67-AC9C-56A9D2245D93}">
      <text>
        <r>
          <rPr>
            <b/>
            <sz val="20"/>
            <color indexed="81"/>
            <rFont val="Segoe UI"/>
            <family val="2"/>
          </rPr>
          <t>Ricos na América:</t>
        </r>
        <r>
          <rPr>
            <sz val="20"/>
            <color indexed="81"/>
            <rFont val="Segoe UI"/>
            <family val="2"/>
          </rPr>
          <t xml:space="preserve">
São todas as contas que você precisa pagar independente da venda</t>
        </r>
      </text>
    </comment>
  </commentList>
</comments>
</file>

<file path=xl/sharedStrings.xml><?xml version="1.0" encoding="utf-8"?>
<sst xmlns="http://schemas.openxmlformats.org/spreadsheetml/2006/main" count="582" uniqueCount="140">
  <si>
    <t>TOTAL</t>
  </si>
  <si>
    <t>Tickets</t>
  </si>
  <si>
    <t>Viagem</t>
  </si>
  <si>
    <t>Alimentação</t>
  </si>
  <si>
    <t>Hospedagem</t>
  </si>
  <si>
    <t xml:space="preserve">Passagem </t>
  </si>
  <si>
    <t>Presentes</t>
  </si>
  <si>
    <t>Compras</t>
  </si>
  <si>
    <t>Cosméticos</t>
  </si>
  <si>
    <t>Bolsas</t>
  </si>
  <si>
    <t>Sapatos</t>
  </si>
  <si>
    <t>Roupas</t>
  </si>
  <si>
    <t>Lazer</t>
  </si>
  <si>
    <t>Transporte</t>
  </si>
  <si>
    <t>SEMANA 4</t>
  </si>
  <si>
    <t>SEMANA 3</t>
  </si>
  <si>
    <t>SEMANA 2</t>
  </si>
  <si>
    <t>SEMANA 1</t>
  </si>
  <si>
    <t>ITEM</t>
  </si>
  <si>
    <t>CATEGORIA</t>
  </si>
  <si>
    <t>DESEJOS       (% SUGERIDA: 20% DA SUA RENDA)</t>
  </si>
  <si>
    <t>Mortgage</t>
  </si>
  <si>
    <t>Dívida</t>
  </si>
  <si>
    <t>Empréstimo</t>
  </si>
  <si>
    <t>Ajuda para família</t>
  </si>
  <si>
    <t>Contribuição</t>
  </si>
  <si>
    <t>Reserva para objetivo</t>
  </si>
  <si>
    <t>Investimento</t>
  </si>
  <si>
    <t>Reserva de Emergência</t>
  </si>
  <si>
    <t>Aposentadoria</t>
  </si>
  <si>
    <t>INVESTIMENTOS &amp; DÍVIDAS         (% SUGERIDA: 30% DA SUA RENDA)</t>
  </si>
  <si>
    <t>Material</t>
  </si>
  <si>
    <t>Estudos</t>
  </si>
  <si>
    <t>Mensalidade</t>
  </si>
  <si>
    <t>Dízimo/Doação</t>
  </si>
  <si>
    <t>Despesas Pessoais</t>
  </si>
  <si>
    <t>Outros</t>
  </si>
  <si>
    <t>Beleza</t>
  </si>
  <si>
    <t>Academia</t>
  </si>
  <si>
    <t>Cabeleireiro</t>
  </si>
  <si>
    <t>Carro</t>
  </si>
  <si>
    <t>Multas</t>
  </si>
  <si>
    <t>Mecânico</t>
  </si>
  <si>
    <t>Impostos</t>
  </si>
  <si>
    <t>Lavagens</t>
  </si>
  <si>
    <t>Combustível</t>
  </si>
  <si>
    <t>Seguro</t>
  </si>
  <si>
    <t>Prestação do Carro</t>
  </si>
  <si>
    <t>Saúde</t>
  </si>
  <si>
    <t>Psicólogo</t>
  </si>
  <si>
    <t>Seguro de Vida</t>
  </si>
  <si>
    <t>Medicamentos</t>
  </si>
  <si>
    <t>Dentista</t>
  </si>
  <si>
    <t>Médico</t>
  </si>
  <si>
    <t>Plano de Saúde</t>
  </si>
  <si>
    <t>Casa</t>
  </si>
  <si>
    <t>Reformas/Consertos</t>
  </si>
  <si>
    <t>Empregada doméstica</t>
  </si>
  <si>
    <t>Supermercado</t>
  </si>
  <si>
    <t>TV por Assinatura/Streaming</t>
  </si>
  <si>
    <t>Celular</t>
  </si>
  <si>
    <t>Internet</t>
  </si>
  <si>
    <t>Luz</t>
  </si>
  <si>
    <t>Água</t>
  </si>
  <si>
    <t>Aluguel/Prestação</t>
  </si>
  <si>
    <t>NECESSIDADES            (% SUGERIDA: 50% DA SUA RENDA)</t>
  </si>
  <si>
    <t>DESPESAS</t>
  </si>
  <si>
    <t>Extras</t>
  </si>
  <si>
    <t>SALDO FINAL</t>
  </si>
  <si>
    <t>SAÍDAS</t>
  </si>
  <si>
    <t>Rendimentos de Investimentos</t>
  </si>
  <si>
    <t>Salário</t>
  </si>
  <si>
    <t>ENTRADAS</t>
  </si>
  <si>
    <t>FLUXO DE CAIXA</t>
  </si>
  <si>
    <t>FATURAMENTO</t>
  </si>
  <si>
    <t>ORÇAMENTO PESSOAL</t>
  </si>
  <si>
    <t>Pessoal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</si>
  <si>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</si>
  <si>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</si>
  <si>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</si>
  <si>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</si>
  <si>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</si>
  <si>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</si>
  <si>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</si>
  <si>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</si>
  <si>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</si>
  <si>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</si>
  <si>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</si>
  <si>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</si>
  <si>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Fixo</t>
  </si>
  <si>
    <t>Extra 3</t>
  </si>
  <si>
    <t>SUBTOTAL NECESSIDADES</t>
  </si>
  <si>
    <t>% UTILIZADO NECESSIDADES</t>
  </si>
  <si>
    <t>SUBTOTAL INVEST. E DÍVIDA</t>
  </si>
  <si>
    <t>SUBTOTAL DESEJOS</t>
  </si>
  <si>
    <t>% UTILIZADO DESEJOS</t>
  </si>
  <si>
    <t>TOTAL DESPESAS</t>
  </si>
  <si>
    <t>ORÇAMENTO FAMILIAR</t>
  </si>
  <si>
    <t>TOTAL RENDA FAMILIAR</t>
  </si>
  <si>
    <t>Filhos</t>
  </si>
  <si>
    <t>Curso</t>
  </si>
  <si>
    <t>Extra 4</t>
  </si>
  <si>
    <t>Extra 5</t>
  </si>
  <si>
    <t>Extra 6</t>
  </si>
  <si>
    <t>Extra 7</t>
  </si>
  <si>
    <t>Extra 8</t>
  </si>
  <si>
    <t>Cliente</t>
  </si>
  <si>
    <t>Trabalho</t>
  </si>
  <si>
    <t>-</t>
  </si>
  <si>
    <t>CUSTOS</t>
  </si>
  <si>
    <t>Imposto</t>
  </si>
  <si>
    <t>Taxas</t>
  </si>
  <si>
    <t>Aluguel</t>
  </si>
  <si>
    <t>Águal</t>
  </si>
  <si>
    <t>Salário Funcionario</t>
  </si>
  <si>
    <t>Comissões</t>
  </si>
  <si>
    <t>Insumos</t>
  </si>
  <si>
    <t>Nome</t>
  </si>
  <si>
    <t xml:space="preserve">RESERVA E INVESTIMENTOS </t>
  </si>
  <si>
    <t>Capital de Giro</t>
  </si>
  <si>
    <t>Reserva de Oportunidade</t>
  </si>
  <si>
    <t>ORÇAMENTO EMPRESARIAL</t>
  </si>
  <si>
    <t>TOTAL FATURAMENTO</t>
  </si>
  <si>
    <t>SUBTOTAL CUSTOS</t>
  </si>
  <si>
    <t>% UTILIZADO CUSTOS</t>
  </si>
  <si>
    <t>SUBTOTAL DESPESAS</t>
  </si>
  <si>
    <t>% UTILIZADO DESPESAS</t>
  </si>
  <si>
    <t>SUBTOTAL RESERVA E INVESTIMENTO</t>
  </si>
  <si>
    <t>% UTILIZADO RESERVA E INVESTIMENTO</t>
  </si>
  <si>
    <t>RECEITA BRUTA</t>
  </si>
  <si>
    <t>Jonathas</t>
  </si>
  <si>
    <t>Telma</t>
  </si>
  <si>
    <t>restarante</t>
  </si>
  <si>
    <t>clean</t>
  </si>
  <si>
    <t>teste</t>
  </si>
  <si>
    <t>dívida</t>
  </si>
  <si>
    <t>BOFA</t>
  </si>
  <si>
    <t>Capital One</t>
  </si>
  <si>
    <t>financiamento</t>
  </si>
  <si>
    <t>Rute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</si>
</sst>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\ * #,##0.00_-;\-&quot;R$&quot;\ * #,##0.00_-;_-&quot;R$&quot;\ * &quot;-&quot;??_-;_-@_-"/>
    <numFmt numFmtId="164" formatCode="_-[$$-409]* #,##0.00_ ;_-[$$-409]* \-#,##0.00\ ;_-[$$-409]* &quot;-&quot;??_ ;_-@_ "/>
    <numFmt numFmtId="165" formatCode="0.0%"/>
  </numFmts>
  <fonts count="14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22"/>
      <color theme="0"/>
      <name val="Arial"/>
      <family val="2"/>
    </font>
    <font>
      <sz val="8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0"/>
      <color indexed="81"/>
      <name val="Segoe UI"/>
      <family val="2"/>
    </font>
    <font>
      <sz val="20"/>
      <color indexed="81"/>
      <name val="Segoe UI"/>
      <family val="2"/>
    </font>
  </fonts>
  <fills count="11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B5252A"/>
        <bgColor indexed="64"/>
      </patternFill>
    </fill>
    <fill>
      <patternFill patternType="solid">
        <fgColor rgb="FF20273F"/>
        <bgColor indexed="64"/>
      </patternFill>
    </fill>
  </fills>
  <borders count="40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medium">
        <color theme="0"/>
      </top>
      <bottom/>
      <diagonal/>
    </border>
    <border>
      <left/>
      <right/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/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/>
      <bottom style="medium">
        <color theme="0"/>
      </bottom>
      <diagonal/>
    </border>
    <border>
      <left style="medium">
        <color theme="0"/>
      </left>
      <right/>
      <top/>
      <bottom/>
      <diagonal/>
    </border>
    <border>
      <left style="medium">
        <color theme="0"/>
      </left>
      <right/>
      <top style="medium">
        <color theme="0"/>
      </top>
      <bottom/>
      <diagonal/>
    </border>
    <border>
      <left/>
      <right style="medium">
        <color theme="0"/>
      </right>
      <top style="medium">
        <color theme="0"/>
      </top>
      <bottom/>
      <diagonal/>
    </border>
    <border>
      <left/>
      <right style="medium">
        <color theme="0"/>
      </right>
      <top/>
      <bottom/>
      <diagonal/>
    </border>
    <border>
      <left/>
      <right style="medium">
        <color theme="0"/>
      </right>
      <top/>
      <bottom style="medium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medium">
        <color theme="0"/>
      </top>
      <bottom style="medium">
        <color theme="0"/>
      </bottom>
      <diagonal/>
    </border>
    <border>
      <left style="thin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 style="thin">
        <color theme="0"/>
      </top>
      <bottom style="medium">
        <color theme="0"/>
      </bottom>
      <diagonal/>
    </border>
    <border>
      <left style="medium">
        <color theme="0"/>
      </left>
      <right style="thin">
        <color theme="0"/>
      </right>
      <top style="medium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theme="0"/>
      </top>
      <bottom/>
      <diagonal/>
    </border>
    <border>
      <left style="thin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theme="0"/>
      </right>
      <top style="medium">
        <color theme="0"/>
      </top>
      <bottom style="thin">
        <color theme="0"/>
      </bottom>
      <diagonal/>
    </border>
    <border>
      <left/>
      <right style="medium">
        <color theme="0"/>
      </right>
      <top style="thin">
        <color theme="0"/>
      </top>
      <bottom/>
      <diagonal/>
    </border>
    <border>
      <left/>
      <right style="medium">
        <color theme="0"/>
      </right>
      <top style="thin">
        <color theme="0"/>
      </top>
      <bottom style="medium">
        <color theme="0"/>
      </bottom>
      <diagonal/>
    </border>
    <border>
      <left style="medium">
        <color theme="0"/>
      </left>
      <right style="thin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medium">
        <color theme="0"/>
      </right>
      <top/>
      <bottom style="thin">
        <color theme="0"/>
      </bottom>
      <diagonal/>
    </border>
    <border>
      <left style="medium">
        <color theme="0"/>
      </left>
      <right/>
      <top style="thin">
        <color theme="0"/>
      </top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 style="thin">
        <color theme="0"/>
      </bottom>
      <diagonal/>
    </border>
    <border>
      <left/>
      <right/>
      <top style="medium">
        <color theme="0"/>
      </top>
      <bottom style="thin">
        <color theme="0"/>
      </bottom>
      <diagonal/>
    </border>
    <border>
      <left/>
      <right style="medium">
        <color theme="0"/>
      </right>
      <top style="medium">
        <color theme="0"/>
      </top>
      <bottom style="thin">
        <color theme="0"/>
      </bottom>
      <diagonal/>
    </border>
    <border>
      <left style="thin">
        <color theme="0"/>
      </left>
      <right style="medium">
        <color theme="0"/>
      </right>
      <top style="thin">
        <color theme="0"/>
      </top>
      <bottom/>
      <diagonal/>
    </border>
    <border>
      <left/>
      <right style="thick">
        <color theme="0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ck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41">
    <xf numFmtId="0" fontId="0" fillId="0" borderId="0" xfId="0"/>
    <xf numFmtId="0" fontId="2" fillId="0" borderId="0" xfId="0" applyFont="1"/>
    <xf numFmtId="0" fontId="3" fillId="2" borderId="1" xfId="0" applyFont="1" applyFill="1" applyBorder="1"/>
    <xf numFmtId="164" fontId="2" fillId="3" borderId="1" xfId="0" applyNumberFormat="1" applyFont="1" applyFill="1" applyBorder="1"/>
    <xf numFmtId="0" fontId="4" fillId="4" borderId="1" xfId="0" applyFont="1" applyFill="1" applyBorder="1"/>
    <xf numFmtId="164" fontId="2" fillId="5" borderId="4" xfId="1" applyNumberFormat="1" applyFont="1" applyFill="1" applyBorder="1" applyAlignment="1">
      <alignment horizontal="center"/>
    </xf>
    <xf numFmtId="164" fontId="2" fillId="5" borderId="3" xfId="1" applyNumberFormat="1" applyFont="1" applyFill="1" applyBorder="1" applyAlignment="1">
      <alignment horizontal="center"/>
    </xf>
    <xf numFmtId="164" fontId="2" fillId="5" borderId="6" xfId="1" applyNumberFormat="1" applyFont="1" applyFill="1" applyBorder="1" applyAlignment="1">
      <alignment horizontal="center"/>
    </xf>
    <xf numFmtId="0" fontId="2" fillId="7" borderId="1" xfId="0" applyFont="1" applyFill="1" applyBorder="1"/>
    <xf numFmtId="0" fontId="0" fillId="7" borderId="1" xfId="0" applyFill="1" applyBorder="1" applyProtection="1">
      <protection locked="0"/>
    </xf>
    <xf numFmtId="0" fontId="5" fillId="7" borderId="1" xfId="0" applyFont="1" applyFill="1" applyBorder="1" applyProtection="1">
      <protection locked="0"/>
    </xf>
    <xf numFmtId="0" fontId="0" fillId="8" borderId="2" xfId="0" applyFill="1" applyBorder="1"/>
    <xf numFmtId="0" fontId="0" fillId="8" borderId="10" xfId="0" applyFill="1" applyBorder="1"/>
    <xf numFmtId="0" fontId="0" fillId="8" borderId="5" xfId="0" applyFill="1" applyBorder="1"/>
    <xf numFmtId="0" fontId="0" fillId="8" borderId="12" xfId="0" applyFill="1" applyBorder="1"/>
    <xf numFmtId="0" fontId="0" fillId="8" borderId="9" xfId="0" applyFill="1" applyBorder="1"/>
    <xf numFmtId="0" fontId="0" fillId="8" borderId="7" xfId="0" applyFill="1" applyBorder="1"/>
    <xf numFmtId="164" fontId="0" fillId="7" borderId="1" xfId="0" applyNumberFormat="1" applyFill="1" applyBorder="1" applyProtection="1">
      <protection locked="0"/>
    </xf>
    <xf numFmtId="164" fontId="5" fillId="7" borderId="1" xfId="0" applyNumberFormat="1" applyFont="1" applyFill="1" applyBorder="1" applyProtection="1">
      <protection locked="0"/>
    </xf>
    <xf numFmtId="0" fontId="3" fillId="0" borderId="0" xfId="0" applyFont="1"/>
    <xf numFmtId="0" fontId="2" fillId="7" borderId="17" xfId="0" applyFont="1" applyFill="1" applyBorder="1"/>
    <xf numFmtId="164" fontId="3" fillId="6" borderId="0" xfId="0" applyNumberFormat="1" applyFont="1" applyFill="1"/>
    <xf numFmtId="0" fontId="4" fillId="4" borderId="18" xfId="0" applyFont="1" applyFill="1" applyBorder="1"/>
    <xf numFmtId="164" fontId="3" fillId="6" borderId="1" xfId="0" applyNumberFormat="1" applyFont="1" applyFill="1" applyBorder="1"/>
    <xf numFmtId="0" fontId="4" fillId="4" borderId="20" xfId="0" applyFont="1" applyFill="1" applyBorder="1"/>
    <xf numFmtId="0" fontId="4" fillId="4" borderId="21" xfId="0" applyFont="1" applyFill="1" applyBorder="1"/>
    <xf numFmtId="0" fontId="4" fillId="4" borderId="22" xfId="0" applyFont="1" applyFill="1" applyBorder="1"/>
    <xf numFmtId="0" fontId="4" fillId="4" borderId="23" xfId="0" applyFont="1" applyFill="1" applyBorder="1"/>
    <xf numFmtId="164" fontId="2" fillId="3" borderId="25" xfId="0" applyNumberFormat="1" applyFont="1" applyFill="1" applyBorder="1"/>
    <xf numFmtId="164" fontId="3" fillId="6" borderId="25" xfId="0" applyNumberFormat="1" applyFont="1" applyFill="1" applyBorder="1"/>
    <xf numFmtId="0" fontId="4" fillId="4" borderId="26" xfId="0" applyFont="1" applyFill="1" applyBorder="1"/>
    <xf numFmtId="0" fontId="4" fillId="4" borderId="29" xfId="0" applyFont="1" applyFill="1" applyBorder="1"/>
    <xf numFmtId="0" fontId="4" fillId="4" borderId="15" xfId="0" applyFont="1" applyFill="1" applyBorder="1"/>
    <xf numFmtId="0" fontId="4" fillId="4" borderId="16" xfId="0" applyFont="1" applyFill="1" applyBorder="1"/>
    <xf numFmtId="164" fontId="3" fillId="6" borderId="13" xfId="0" applyNumberFormat="1" applyFont="1" applyFill="1" applyBorder="1"/>
    <xf numFmtId="164" fontId="3" fillId="6" borderId="27" xfId="0" applyNumberFormat="1" applyFont="1" applyFill="1" applyBorder="1"/>
    <xf numFmtId="164" fontId="2" fillId="3" borderId="31" xfId="0" applyNumberFormat="1" applyFont="1" applyFill="1" applyBorder="1"/>
    <xf numFmtId="0" fontId="4" fillId="4" borderId="24" xfId="0" applyFont="1" applyFill="1" applyBorder="1"/>
    <xf numFmtId="0" fontId="4" fillId="4" borderId="25" xfId="0" applyFont="1" applyFill="1" applyBorder="1"/>
    <xf numFmtId="164" fontId="2" fillId="3" borderId="36" xfId="0" applyNumberFormat="1" applyFont="1" applyFill="1" applyBorder="1"/>
    <xf numFmtId="0" fontId="0" fillId="9" borderId="9" xfId="0" applyFill="1" applyBorder="1"/>
    <xf numFmtId="0" fontId="0" fillId="9" borderId="2" xfId="0" applyFill="1" applyBorder="1"/>
    <xf numFmtId="0" fontId="0" fillId="9" borderId="10" xfId="0" applyFill="1" applyBorder="1"/>
    <xf numFmtId="0" fontId="0" fillId="9" borderId="7" xfId="0" applyFill="1" applyBorder="1"/>
    <xf numFmtId="0" fontId="0" fillId="9" borderId="5" xfId="0" applyFill="1" applyBorder="1"/>
    <xf numFmtId="0" fontId="0" fillId="9" borderId="12" xfId="0" applyFill="1" applyBorder="1"/>
    <xf numFmtId="164" fontId="3" fillId="9" borderId="15" xfId="0" applyNumberFormat="1" applyFont="1" applyFill="1" applyBorder="1"/>
    <xf numFmtId="164" fontId="3" fillId="9" borderId="16" xfId="0" applyNumberFormat="1" applyFont="1" applyFill="1" applyBorder="1"/>
    <xf numFmtId="0" fontId="7" fillId="10" borderId="9" xfId="0" applyFont="1" applyFill="1" applyBorder="1" applyAlignment="1">
      <alignment horizontal="center"/>
    </xf>
    <xf numFmtId="0" fontId="7" fillId="10" borderId="2" xfId="0" applyFont="1" applyFill="1" applyBorder="1" applyAlignment="1">
      <alignment horizontal="center"/>
    </xf>
    <xf numFmtId="164" fontId="3" fillId="10" borderId="0" xfId="0" applyNumberFormat="1" applyFont="1" applyFill="1"/>
    <xf numFmtId="0" fontId="3" fillId="10" borderId="0" xfId="0" applyFont="1" applyFill="1"/>
    <xf numFmtId="0" fontId="3" fillId="10" borderId="2" xfId="0" applyFont="1" applyFill="1" applyBorder="1"/>
    <xf numFmtId="0" fontId="3" fillId="10" borderId="10" xfId="0" applyFont="1" applyFill="1" applyBorder="1"/>
    <xf numFmtId="0" fontId="2" fillId="10" borderId="0" xfId="0" applyFont="1" applyFill="1"/>
    <xf numFmtId="164" fontId="3" fillId="10" borderId="11" xfId="0" applyNumberFormat="1" applyFont="1" applyFill="1" applyBorder="1"/>
    <xf numFmtId="0" fontId="3" fillId="10" borderId="5" xfId="0" applyFont="1" applyFill="1" applyBorder="1"/>
    <xf numFmtId="0" fontId="3" fillId="10" borderId="12" xfId="0" applyFont="1" applyFill="1" applyBorder="1"/>
    <xf numFmtId="0" fontId="0" fillId="10" borderId="0" xfId="0" applyFill="1"/>
    <xf numFmtId="0" fontId="6" fillId="10" borderId="0" xfId="0" applyFont="1" applyFill="1" applyAlignment="1">
      <alignment horizontal="center"/>
    </xf>
    <xf numFmtId="164" fontId="10" fillId="10" borderId="0" xfId="0" applyNumberFormat="1" applyFont="1" applyFill="1" applyAlignment="1">
      <alignment horizontal="center"/>
    </xf>
    <xf numFmtId="164" fontId="2" fillId="10" borderId="0" xfId="1" applyNumberFormat="1" applyFont="1" applyFill="1" applyBorder="1" applyAlignment="1">
      <alignment horizontal="center"/>
    </xf>
    <xf numFmtId="164" fontId="3" fillId="10" borderId="0" xfId="1" applyNumberFormat="1" applyFont="1" applyFill="1" applyBorder="1" applyAlignment="1">
      <alignment horizontal="center"/>
    </xf>
    <xf numFmtId="0" fontId="2" fillId="10" borderId="37" xfId="0" applyFont="1" applyFill="1" applyBorder="1"/>
    <xf numFmtId="0" fontId="2" fillId="7" borderId="24" xfId="0" applyFont="1" applyFill="1" applyBorder="1" applyProtection="1">
      <protection locked="0"/>
    </xf>
    <xf numFmtId="0" fontId="2" fillId="7" borderId="1" xfId="0" applyFont="1" applyFill="1" applyBorder="1" applyProtection="1">
      <protection locked="0"/>
    </xf>
    <xf numFmtId="164" fontId="2" fillId="3" borderId="1" xfId="0" applyNumberFormat="1" applyFont="1" applyFill="1" applyBorder="1" applyProtection="1">
      <protection locked="0"/>
    </xf>
    <xf numFmtId="164" fontId="2" fillId="3" borderId="14" xfId="0" applyNumberFormat="1" applyFont="1" applyFill="1" applyBorder="1" applyProtection="1">
      <protection locked="0"/>
    </xf>
    <xf numFmtId="164" fontId="2" fillId="7" borderId="24" xfId="0" applyNumberFormat="1" applyFont="1" applyFill="1" applyBorder="1" applyProtection="1">
      <protection locked="0"/>
    </xf>
    <xf numFmtId="164" fontId="11" fillId="3" borderId="1" xfId="0" applyNumberFormat="1" applyFont="1" applyFill="1" applyBorder="1" applyProtection="1">
      <protection locked="0"/>
    </xf>
    <xf numFmtId="164" fontId="2" fillId="7" borderId="1" xfId="0" applyNumberFormat="1" applyFont="1" applyFill="1" applyBorder="1" applyProtection="1">
      <protection locked="0"/>
    </xf>
    <xf numFmtId="0" fontId="2" fillId="7" borderId="30" xfId="0" applyFont="1" applyFill="1" applyBorder="1" applyProtection="1">
      <protection locked="0"/>
    </xf>
    <xf numFmtId="0" fontId="2" fillId="7" borderId="18" xfId="0" applyFont="1" applyFill="1" applyBorder="1" applyProtection="1">
      <protection locked="0"/>
    </xf>
    <xf numFmtId="164" fontId="2" fillId="3" borderId="18" xfId="0" applyNumberFormat="1" applyFont="1" applyFill="1" applyBorder="1" applyProtection="1">
      <protection locked="0"/>
    </xf>
    <xf numFmtId="164" fontId="2" fillId="7" borderId="38" xfId="0" applyNumberFormat="1" applyFont="1" applyFill="1" applyBorder="1" applyProtection="1">
      <protection locked="0"/>
    </xf>
    <xf numFmtId="164" fontId="2" fillId="3" borderId="13" xfId="0" applyNumberFormat="1" applyFont="1" applyFill="1" applyBorder="1" applyProtection="1">
      <protection locked="0"/>
    </xf>
    <xf numFmtId="164" fontId="2" fillId="7" borderId="39" xfId="0" applyNumberFormat="1" applyFont="1" applyFill="1" applyBorder="1" applyProtection="1">
      <protection locked="0"/>
    </xf>
    <xf numFmtId="165" fontId="2" fillId="3" borderId="28" xfId="2" applyNumberFormat="1" applyFont="1" applyFill="1" applyBorder="1" applyProtection="1"/>
    <xf numFmtId="165" fontId="2" fillId="3" borderId="19" xfId="2" applyNumberFormat="1" applyFont="1" applyFill="1" applyBorder="1" applyProtection="1"/>
    <xf numFmtId="165" fontId="2" fillId="3" borderId="13" xfId="2" applyNumberFormat="1" applyFont="1" applyFill="1" applyBorder="1" applyProtection="1"/>
    <xf numFmtId="165" fontId="2" fillId="3" borderId="27" xfId="2" applyNumberFormat="1" applyFont="1" applyFill="1" applyBorder="1" applyProtection="1"/>
    <xf numFmtId="44" fontId="3" fillId="10" borderId="0" xfId="1" applyFont="1" applyFill="1" applyBorder="1" applyProtection="1"/>
    <xf numFmtId="0" fontId="4" fillId="5" borderId="1" xfId="0" applyFont="1" applyFill="1" applyBorder="1" applyAlignment="1">
      <alignment horizontal="center"/>
    </xf>
    <xf numFmtId="164" fontId="3" fillId="2" borderId="1" xfId="0" applyNumberFormat="1" applyFont="1" applyFill="1" applyBorder="1" applyAlignment="1">
      <alignment horizontal="right"/>
    </xf>
    <xf numFmtId="0" fontId="6" fillId="5" borderId="4" xfId="0" applyFont="1" applyFill="1" applyBorder="1" applyAlignment="1">
      <alignment horizontal="center"/>
    </xf>
    <xf numFmtId="0" fontId="6" fillId="5" borderId="3" xfId="0" applyFont="1" applyFill="1" applyBorder="1" applyAlignment="1">
      <alignment horizontal="center"/>
    </xf>
    <xf numFmtId="0" fontId="6" fillId="5" borderId="6" xfId="0" applyFont="1" applyFill="1" applyBorder="1" applyAlignment="1">
      <alignment horizontal="center"/>
    </xf>
    <xf numFmtId="164" fontId="2" fillId="3" borderId="4" xfId="0" applyNumberFormat="1" applyFont="1" applyFill="1" applyBorder="1" applyAlignment="1">
      <alignment horizontal="center"/>
    </xf>
    <xf numFmtId="164" fontId="2" fillId="3" borderId="3" xfId="0" applyNumberFormat="1" applyFont="1" applyFill="1" applyBorder="1" applyAlignment="1">
      <alignment horizontal="center"/>
    </xf>
    <xf numFmtId="164" fontId="2" fillId="3" borderId="6" xfId="0" applyNumberFormat="1" applyFont="1" applyFill="1" applyBorder="1" applyAlignment="1">
      <alignment horizontal="center"/>
    </xf>
    <xf numFmtId="164" fontId="2" fillId="3" borderId="4" xfId="1" applyNumberFormat="1" applyFont="1" applyFill="1" applyBorder="1" applyAlignment="1">
      <alignment horizontal="center"/>
    </xf>
    <xf numFmtId="164" fontId="2" fillId="3" borderId="3" xfId="1" applyNumberFormat="1" applyFont="1" applyFill="1" applyBorder="1" applyAlignment="1">
      <alignment horizontal="center"/>
    </xf>
    <xf numFmtId="164" fontId="2" fillId="3" borderId="6" xfId="1" applyNumberFormat="1" applyFont="1" applyFill="1" applyBorder="1" applyAlignment="1">
      <alignment horizontal="center"/>
    </xf>
    <xf numFmtId="0" fontId="6" fillId="8" borderId="8" xfId="0" applyFont="1" applyFill="1" applyBorder="1" applyAlignment="1">
      <alignment horizontal="center" vertical="center"/>
    </xf>
    <xf numFmtId="0" fontId="6" fillId="8" borderId="0" xfId="0" applyFont="1" applyFill="1" applyAlignment="1">
      <alignment horizontal="center" vertical="center"/>
    </xf>
    <xf numFmtId="0" fontId="6" fillId="8" borderId="7" xfId="0" applyFont="1" applyFill="1" applyBorder="1" applyAlignment="1">
      <alignment horizontal="center" vertical="center"/>
    </xf>
    <xf numFmtId="0" fontId="6" fillId="8" borderId="5" xfId="0" applyFont="1" applyFill="1" applyBorder="1" applyAlignment="1">
      <alignment horizontal="center" vertical="center"/>
    </xf>
    <xf numFmtId="0" fontId="8" fillId="8" borderId="8" xfId="0" applyFont="1" applyFill="1" applyBorder="1" applyAlignment="1">
      <alignment horizontal="center"/>
    </xf>
    <xf numFmtId="0" fontId="8" fillId="8" borderId="0" xfId="0" applyFont="1" applyFill="1" applyAlignment="1">
      <alignment horizontal="center"/>
    </xf>
    <xf numFmtId="0" fontId="8" fillId="8" borderId="11" xfId="0" applyFont="1" applyFill="1" applyBorder="1" applyAlignment="1">
      <alignment horizontal="center"/>
    </xf>
    <xf numFmtId="0" fontId="6" fillId="8" borderId="4" xfId="0" applyFont="1" applyFill="1" applyBorder="1" applyAlignment="1">
      <alignment horizontal="center"/>
    </xf>
    <xf numFmtId="0" fontId="6" fillId="8" borderId="3" xfId="0" applyFont="1" applyFill="1" applyBorder="1" applyAlignment="1">
      <alignment horizontal="center"/>
    </xf>
    <xf numFmtId="0" fontId="4" fillId="5" borderId="2" xfId="0" applyFont="1" applyFill="1" applyBorder="1" applyAlignment="1">
      <alignment horizontal="center"/>
    </xf>
    <xf numFmtId="0" fontId="4" fillId="6" borderId="7" xfId="0" applyFont="1" applyFill="1" applyBorder="1" applyAlignment="1">
      <alignment horizontal="center"/>
    </xf>
    <xf numFmtId="0" fontId="4" fillId="6" borderId="12" xfId="0" applyFont="1" applyFill="1" applyBorder="1" applyAlignment="1">
      <alignment horizontal="center"/>
    </xf>
    <xf numFmtId="0" fontId="4" fillId="10" borderId="4" xfId="0" applyFont="1" applyFill="1" applyBorder="1" applyAlignment="1">
      <alignment horizontal="center"/>
    </xf>
    <xf numFmtId="0" fontId="4" fillId="10" borderId="3" xfId="0" applyFont="1" applyFill="1" applyBorder="1" applyAlignment="1">
      <alignment horizontal="center"/>
    </xf>
    <xf numFmtId="0" fontId="4" fillId="10" borderId="6" xfId="0" applyFont="1" applyFill="1" applyBorder="1" applyAlignment="1">
      <alignment horizontal="center"/>
    </xf>
    <xf numFmtId="0" fontId="6" fillId="10" borderId="0" xfId="0" applyFont="1" applyFill="1" applyAlignment="1">
      <alignment horizontal="center" vertical="center"/>
    </xf>
    <xf numFmtId="0" fontId="8" fillId="9" borderId="8" xfId="0" applyFont="1" applyFill="1" applyBorder="1" applyAlignment="1">
      <alignment horizontal="center"/>
    </xf>
    <xf numFmtId="0" fontId="8" fillId="9" borderId="0" xfId="0" applyFont="1" applyFill="1" applyAlignment="1">
      <alignment horizontal="center"/>
    </xf>
    <xf numFmtId="0" fontId="8" fillId="9" borderId="11" xfId="0" applyFont="1" applyFill="1" applyBorder="1" applyAlignment="1">
      <alignment horizontal="center"/>
    </xf>
    <xf numFmtId="0" fontId="6" fillId="10" borderId="4" xfId="0" applyFont="1" applyFill="1" applyBorder="1" applyAlignment="1">
      <alignment horizontal="center"/>
    </xf>
    <xf numFmtId="0" fontId="6" fillId="10" borderId="3" xfId="0" applyFont="1" applyFill="1" applyBorder="1" applyAlignment="1">
      <alignment horizontal="center"/>
    </xf>
    <xf numFmtId="0" fontId="6" fillId="10" borderId="6" xfId="0" applyFont="1" applyFill="1" applyBorder="1" applyAlignment="1">
      <alignment horizontal="center"/>
    </xf>
    <xf numFmtId="0" fontId="4" fillId="6" borderId="5" xfId="0" applyFont="1" applyFill="1" applyBorder="1" applyAlignment="1">
      <alignment horizontal="center"/>
    </xf>
    <xf numFmtId="0" fontId="6" fillId="9" borderId="7" xfId="0" applyFont="1" applyFill="1" applyBorder="1" applyAlignment="1">
      <alignment horizontal="center"/>
    </xf>
    <xf numFmtId="0" fontId="6" fillId="9" borderId="5" xfId="0" applyFont="1" applyFill="1" applyBorder="1" applyAlignment="1">
      <alignment horizontal="center"/>
    </xf>
    <xf numFmtId="0" fontId="6" fillId="9" borderId="12" xfId="0" applyFont="1" applyFill="1" applyBorder="1" applyAlignment="1">
      <alignment horizontal="center"/>
    </xf>
    <xf numFmtId="164" fontId="4" fillId="6" borderId="39" xfId="0" applyNumberFormat="1" applyFont="1" applyFill="1" applyBorder="1" applyAlignment="1">
      <alignment horizontal="center"/>
    </xf>
    <xf numFmtId="164" fontId="4" fillId="6" borderId="1" xfId="0" applyNumberFormat="1" applyFont="1" applyFill="1" applyBorder="1" applyAlignment="1">
      <alignment horizontal="center"/>
    </xf>
    <xf numFmtId="164" fontId="4" fillId="6" borderId="32" xfId="0" applyNumberFormat="1" applyFont="1" applyFill="1" applyBorder="1" applyAlignment="1">
      <alignment horizontal="center"/>
    </xf>
    <xf numFmtId="164" fontId="4" fillId="6" borderId="19" xfId="0" applyNumberFormat="1" applyFont="1" applyFill="1" applyBorder="1" applyAlignment="1">
      <alignment horizontal="center"/>
    </xf>
    <xf numFmtId="0" fontId="7" fillId="9" borderId="4" xfId="0" applyFont="1" applyFill="1" applyBorder="1" applyAlignment="1">
      <alignment horizontal="center"/>
    </xf>
    <xf numFmtId="0" fontId="7" fillId="9" borderId="3" xfId="0" applyFont="1" applyFill="1" applyBorder="1" applyAlignment="1">
      <alignment horizontal="center"/>
    </xf>
    <xf numFmtId="0" fontId="7" fillId="10" borderId="9" xfId="0" applyFont="1" applyFill="1" applyBorder="1" applyAlignment="1">
      <alignment horizontal="center" vertical="center"/>
    </xf>
    <xf numFmtId="0" fontId="7" fillId="10" borderId="2" xfId="0" applyFont="1" applyFill="1" applyBorder="1" applyAlignment="1">
      <alignment horizontal="center" vertical="center"/>
    </xf>
    <xf numFmtId="0" fontId="7" fillId="10" borderId="8" xfId="0" applyFont="1" applyFill="1" applyBorder="1" applyAlignment="1">
      <alignment horizontal="center" vertical="center"/>
    </xf>
    <xf numFmtId="0" fontId="7" fillId="10" borderId="0" xfId="0" applyFont="1" applyFill="1" applyAlignment="1">
      <alignment horizontal="center" vertical="center"/>
    </xf>
    <xf numFmtId="0" fontId="7" fillId="10" borderId="7" xfId="0" applyFont="1" applyFill="1" applyBorder="1" applyAlignment="1">
      <alignment horizontal="center" vertical="center"/>
    </xf>
    <xf numFmtId="0" fontId="7" fillId="10" borderId="5" xfId="0" applyFont="1" applyFill="1" applyBorder="1" applyAlignment="1">
      <alignment horizontal="center" vertical="center"/>
    </xf>
    <xf numFmtId="0" fontId="4" fillId="10" borderId="7" xfId="0" applyFont="1" applyFill="1" applyBorder="1" applyAlignment="1">
      <alignment horizontal="center"/>
    </xf>
    <xf numFmtId="0" fontId="4" fillId="10" borderId="5" xfId="0" applyFont="1" applyFill="1" applyBorder="1" applyAlignment="1">
      <alignment horizontal="center"/>
    </xf>
    <xf numFmtId="0" fontId="4" fillId="10" borderId="33" xfId="0" applyFont="1" applyFill="1" applyBorder="1" applyAlignment="1">
      <alignment horizontal="center"/>
    </xf>
    <xf numFmtId="0" fontId="4" fillId="10" borderId="34" xfId="0" applyFont="1" applyFill="1" applyBorder="1" applyAlignment="1">
      <alignment horizontal="center"/>
    </xf>
    <xf numFmtId="0" fontId="4" fillId="10" borderId="35" xfId="0" applyFont="1" applyFill="1" applyBorder="1" applyAlignment="1">
      <alignment horizontal="center"/>
    </xf>
    <xf numFmtId="0" fontId="6" fillId="9" borderId="33" xfId="0" applyFont="1" applyFill="1" applyBorder="1" applyAlignment="1">
      <alignment horizontal="center"/>
    </xf>
    <xf numFmtId="0" fontId="6" fillId="9" borderId="34" xfId="0" applyFont="1" applyFill="1" applyBorder="1" applyAlignment="1">
      <alignment horizontal="center"/>
    </xf>
    <xf numFmtId="0" fontId="6" fillId="9" borderId="35" xfId="0" applyFont="1" applyFill="1" applyBorder="1" applyAlignment="1">
      <alignment horizontal="center"/>
    </xf>
    <xf numFmtId="0" fontId="6" fillId="9" borderId="3" xfId="0" applyFont="1" applyFill="1" applyBorder="1" applyAlignment="1">
      <alignment horizontal="center"/>
    </xf>
    <xf numFmtId="0" fontId="6" fillId="9" borderId="6" xfId="0" applyFont="1" applyFill="1" applyBorder="1" applyAlignment="1">
      <alignment horizontal="center"/>
    </xf>
  </cellXfs>
  <cellStyles count="3">
    <cellStyle name="Moeda" xfId="1" builtinId="4"/>
    <cellStyle name="Normal" xfId="0" builtinId="0"/>
    <cellStyle name="Porcentagem" xfId="2" builtinId="5"/>
  </cellStyles>
  <dxfs count="16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B5252A"/>
      <color rgb="FF20273F"/>
      <color rgb="FFCF311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215900</xdr:colOff>
      <xdr:row>0</xdr:row>
      <xdr:rowOff>50801</xdr:rowOff>
    </xdr:from>
    <xdr:ext cx="1041400" cy="616116"/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588" t="35785" r="21732" b="36765"/>
        <a:stretch/>
      </xdr:blipFill>
      <xdr:spPr>
        <a:xfrm>
          <a:off x="215900" y="50801"/>
          <a:ext cx="1041400" cy="616116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533400</xdr:colOff>
      <xdr:row>0</xdr:row>
      <xdr:rowOff>38101</xdr:rowOff>
    </xdr:from>
    <xdr:ext cx="1041400" cy="616116"/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588" t="35785" r="21732" b="36765"/>
        <a:stretch/>
      </xdr:blipFill>
      <xdr:spPr>
        <a:xfrm>
          <a:off x="1358900" y="38101"/>
          <a:ext cx="1041400" cy="616116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533400</xdr:colOff>
      <xdr:row>0</xdr:row>
      <xdr:rowOff>38101</xdr:rowOff>
    </xdr:from>
    <xdr:ext cx="1041400" cy="616116"/>
    <xdr:pic>
      <xdr:nvPicPr>
        <xdr:cNvPr id="2" name="Imagem 1">
          <a:extLst>
            <a:ext uri="{FF2B5EF4-FFF2-40B4-BE49-F238E27FC236}">
              <a16:creationId xmlns:a16="http://schemas.microsoft.com/office/drawing/2014/main" id="{5DA97658-B51B-492C-9E66-C8D74D80A55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588" t="35785" r="21732" b="36765"/>
        <a:stretch/>
      </xdr:blipFill>
      <xdr:spPr>
        <a:xfrm>
          <a:off x="1390650" y="38101"/>
          <a:ext cx="1041400" cy="61611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D56513-17A6-A34D-B9F1-6F5445BCC257}">
  <dimension ref="A1:L318"/>
  <sheetViews>
    <sheetView topLeftCell="A47" workbookViewId="0">
      <selection activeCell="A39" sqref="A39"/>
    </sheetView>
  </sheetViews>
  <sheetFormatPr defaultColWidth="11.19921875" defaultRowHeight="15.6" x14ac:dyDescent="0.3"/>
  <cols>
    <col min="1" max="1" width="30" customWidth="1"/>
    <col min="2" max="2" width="27.19921875" customWidth="1"/>
    <col min="3" max="3" width="15.296875" customWidth="1"/>
    <col min="4" max="5" width="14.19921875" customWidth="1"/>
    <col min="6" max="6" width="15" customWidth="1"/>
    <col min="7" max="7" width="10.296875" customWidth="1"/>
  </cols>
  <sheetData>
    <row r="1" spans="1:12" ht="25.05" customHeight="1" x14ac:dyDescent="0.3">
      <c r="A1" s="15"/>
      <c r="B1" s="11"/>
      <c r="C1" s="11"/>
      <c r="D1" s="11"/>
      <c r="E1" s="11"/>
      <c r="F1" s="11"/>
      <c r="G1" s="12"/>
      <c r="H1" s="93" t="s">
        <v>73</v>
      </c>
      <c r="I1" s="94"/>
      <c r="J1" s="94"/>
      <c r="K1" s="94"/>
      <c r="L1" s="94"/>
    </row>
    <row r="2" spans="1:12" ht="28.2" x14ac:dyDescent="0.5">
      <c r="A2" s="97" t="s">
        <v>75</v>
      </c>
      <c r="B2" s="98"/>
      <c r="C2" s="98"/>
      <c r="D2" s="98"/>
      <c r="E2" s="98"/>
      <c r="F2" s="98"/>
      <c r="G2" s="99"/>
      <c r="H2" s="93"/>
      <c r="I2" s="94"/>
      <c r="J2" s="94"/>
      <c r="K2" s="94"/>
      <c r="L2" s="94"/>
    </row>
    <row r="3" spans="1:12" ht="16.95" customHeight="1" thickBot="1" x14ac:dyDescent="0.35">
      <c r="A3" s="16"/>
      <c r="B3" s="13"/>
      <c r="C3" s="13"/>
      <c r="D3" s="13"/>
      <c r="E3" s="13"/>
      <c r="F3" s="13"/>
      <c r="G3" s="14"/>
      <c r="H3" s="95"/>
      <c r="I3" s="96"/>
      <c r="J3" s="96"/>
      <c r="K3" s="96"/>
      <c r="L3" s="96"/>
    </row>
    <row r="4" spans="1:12" ht="24" thickBot="1" x14ac:dyDescent="0.5">
      <c r="A4" s="84" t="s">
        <v>74</v>
      </c>
      <c r="B4" s="85"/>
      <c r="C4" s="85"/>
      <c r="D4" s="85"/>
      <c r="E4" s="85"/>
      <c r="F4" s="85"/>
      <c r="G4" s="86"/>
      <c r="H4" s="84" t="s">
        <v>72</v>
      </c>
      <c r="I4" s="85"/>
      <c r="J4" s="85"/>
      <c r="K4" s="85"/>
      <c r="L4" s="86"/>
    </row>
    <row r="5" spans="1:12" ht="18.600000000000001" thickBot="1" x14ac:dyDescent="0.4">
      <c r="A5" s="22" t="s">
        <v>19</v>
      </c>
      <c r="B5" s="22" t="s">
        <v>18</v>
      </c>
      <c r="C5" s="22" t="s">
        <v>17</v>
      </c>
      <c r="D5" s="22" t="s">
        <v>16</v>
      </c>
      <c r="E5" s="22" t="s">
        <v>15</v>
      </c>
      <c r="F5" s="22" t="s">
        <v>14</v>
      </c>
      <c r="G5" s="22" t="s">
        <v>0</v>
      </c>
      <c r="H5" s="87">
        <f>B11</f>
        <v>0</v>
      </c>
      <c r="I5" s="88"/>
      <c r="J5" s="88"/>
      <c r="K5" s="88"/>
      <c r="L5" s="89"/>
    </row>
    <row r="6" spans="1:12" s="1" customFormat="1" ht="24" thickBot="1" x14ac:dyDescent="0.5">
      <c r="A6" s="20" t="s">
        <v>89</v>
      </c>
      <c r="B6" s="8" t="s">
        <v>71</v>
      </c>
      <c r="C6" s="3">
        <v>0</v>
      </c>
      <c r="D6" s="3">
        <v>0</v>
      </c>
      <c r="E6" s="3">
        <v>0</v>
      </c>
      <c r="F6" s="3">
        <v>0</v>
      </c>
      <c r="G6" s="3">
        <f>SUM(C6:F6)</f>
        <v>0</v>
      </c>
      <c r="H6" s="84" t="s">
        <v>69</v>
      </c>
      <c r="I6" s="85"/>
      <c r="J6" s="85"/>
      <c r="K6" s="85"/>
      <c r="L6" s="86"/>
    </row>
    <row r="7" spans="1:12" s="1" customFormat="1" ht="18.600000000000001" thickBot="1" x14ac:dyDescent="0.4">
      <c r="A7" s="20" t="s">
        <v>27</v>
      </c>
      <c r="B7" s="8" t="s">
        <v>70</v>
      </c>
      <c r="C7" s="3">
        <v>0</v>
      </c>
      <c r="D7" s="3">
        <v>0</v>
      </c>
      <c r="E7" s="3">
        <v>0</v>
      </c>
      <c r="F7" s="3">
        <v>0</v>
      </c>
      <c r="G7" s="3">
        <f t="shared" ref="G7:G10" si="0">SUM(C7:F7)</f>
        <v>0</v>
      </c>
      <c r="H7" s="87">
        <f>B72</f>
        <v>0</v>
      </c>
      <c r="I7" s="88"/>
      <c r="J7" s="88"/>
      <c r="K7" s="88"/>
      <c r="L7" s="89"/>
    </row>
    <row r="8" spans="1:12" s="1" customFormat="1" ht="24" thickBot="1" x14ac:dyDescent="0.5">
      <c r="A8" s="20" t="s">
        <v>67</v>
      </c>
      <c r="B8" s="8" t="s">
        <v>67</v>
      </c>
      <c r="C8" s="3">
        <v>0</v>
      </c>
      <c r="D8" s="3">
        <v>0</v>
      </c>
      <c r="E8" s="3">
        <v>0</v>
      </c>
      <c r="F8" s="3">
        <v>0</v>
      </c>
      <c r="G8" s="3">
        <f t="shared" si="0"/>
        <v>0</v>
      </c>
      <c r="H8" s="84" t="s">
        <v>68</v>
      </c>
      <c r="I8" s="85"/>
      <c r="J8" s="85"/>
      <c r="K8" s="85"/>
      <c r="L8" s="86"/>
    </row>
    <row r="9" spans="1:12" s="1" customFormat="1" ht="18.600000000000001" thickBot="1" x14ac:dyDescent="0.4">
      <c r="A9" s="20" t="s">
        <v>67</v>
      </c>
      <c r="B9" s="8" t="s">
        <v>67</v>
      </c>
      <c r="C9" s="3">
        <v>0</v>
      </c>
      <c r="D9" s="3">
        <v>0</v>
      </c>
      <c r="E9" s="3">
        <v>0</v>
      </c>
      <c r="F9" s="3">
        <v>0</v>
      </c>
      <c r="G9" s="3">
        <f t="shared" si="0"/>
        <v>0</v>
      </c>
      <c r="H9" s="90">
        <f>H5-H7</f>
        <v>0</v>
      </c>
      <c r="I9" s="91"/>
      <c r="J9" s="91"/>
      <c r="K9" s="91"/>
      <c r="L9" s="92"/>
    </row>
    <row r="10" spans="1:12" s="1" customFormat="1" ht="18.600000000000001" thickBot="1" x14ac:dyDescent="0.4">
      <c r="A10" s="20" t="s">
        <v>67</v>
      </c>
      <c r="B10" s="8" t="s">
        <v>67</v>
      </c>
      <c r="C10" s="3">
        <v>0</v>
      </c>
      <c r="D10" s="3">
        <v>0</v>
      </c>
      <c r="E10" s="3">
        <v>0</v>
      </c>
      <c r="F10" s="3">
        <v>0</v>
      </c>
      <c r="G10" s="3">
        <f t="shared" si="0"/>
        <v>0</v>
      </c>
      <c r="H10" s="5"/>
      <c r="I10" s="6"/>
      <c r="J10" s="6"/>
      <c r="K10" s="6"/>
      <c r="L10" s="7"/>
    </row>
    <row r="11" spans="1:12" s="1" customFormat="1" ht="18.600000000000001" thickBot="1" x14ac:dyDescent="0.4">
      <c r="A11" s="103" t="s">
        <v>0</v>
      </c>
      <c r="B11" s="104"/>
      <c r="C11" s="21">
        <f>SUM(C6:C10)</f>
        <v>0</v>
      </c>
      <c r="D11" s="21">
        <f t="shared" ref="D11:G11" si="1">SUM(D6:D10)</f>
        <v>0</v>
      </c>
      <c r="E11" s="21">
        <f t="shared" si="1"/>
        <v>0</v>
      </c>
      <c r="F11" s="21">
        <f t="shared" si="1"/>
        <v>0</v>
      </c>
      <c r="G11" s="21">
        <f t="shared" si="1"/>
        <v>0</v>
      </c>
    </row>
    <row r="12" spans="1:12" s="1" customFormat="1" ht="24" thickBot="1" x14ac:dyDescent="0.5">
      <c r="A12" s="100" t="s">
        <v>66</v>
      </c>
      <c r="B12" s="101"/>
      <c r="C12" s="101"/>
      <c r="D12" s="101"/>
      <c r="E12" s="101"/>
      <c r="F12" s="101"/>
      <c r="G12" s="101"/>
    </row>
    <row r="13" spans="1:12" s="1" customFormat="1" ht="18" x14ac:dyDescent="0.35">
      <c r="A13" s="102" t="s">
        <v>65</v>
      </c>
      <c r="B13" s="102"/>
      <c r="C13" s="102"/>
      <c r="D13" s="102"/>
      <c r="E13" s="102"/>
      <c r="F13" s="102"/>
      <c r="G13" s="102"/>
    </row>
    <row r="14" spans="1:12" s="1" customFormat="1" ht="18" x14ac:dyDescent="0.35">
      <c r="A14" s="4" t="s">
        <v>19</v>
      </c>
      <c r="B14" s="4" t="s">
        <v>18</v>
      </c>
      <c r="C14" s="4" t="s">
        <v>17</v>
      </c>
      <c r="D14" s="4" t="s">
        <v>16</v>
      </c>
      <c r="E14" s="4" t="s">
        <v>15</v>
      </c>
      <c r="F14" s="4" t="s">
        <v>14</v>
      </c>
      <c r="G14" s="4" t="s">
        <v>0</v>
      </c>
    </row>
    <row r="15" spans="1:12" s="1" customFormat="1" ht="18" x14ac:dyDescent="0.35">
      <c r="A15" s="8" t="s">
        <v>55</v>
      </c>
      <c r="B15" s="9" t="s">
        <v>64</v>
      </c>
      <c r="C15" s="3"/>
      <c r="D15" s="3"/>
      <c r="E15" s="3"/>
      <c r="F15" s="3"/>
      <c r="G15" s="3">
        <f>SUM($C$15:$F$15)</f>
        <v>0</v>
      </c>
    </row>
    <row r="16" spans="1:12" s="1" customFormat="1" ht="18" x14ac:dyDescent="0.35">
      <c r="A16" s="8" t="s">
        <v>55</v>
      </c>
      <c r="B16" s="9" t="s">
        <v>63</v>
      </c>
      <c r="C16" s="3"/>
      <c r="D16" s="3"/>
      <c r="E16" s="3"/>
      <c r="F16" s="3"/>
      <c r="G16" s="3">
        <f t="shared" ref="G16:G49" si="2">SUM($C16:$F16)</f>
        <v>0</v>
      </c>
    </row>
    <row r="17" spans="1:7" s="1" customFormat="1" ht="18" x14ac:dyDescent="0.35">
      <c r="A17" s="8" t="s">
        <v>55</v>
      </c>
      <c r="B17" s="9" t="s">
        <v>43</v>
      </c>
      <c r="C17" s="3"/>
      <c r="D17" s="3"/>
      <c r="E17" s="3"/>
      <c r="F17" s="3"/>
      <c r="G17" s="3">
        <f t="shared" si="2"/>
        <v>0</v>
      </c>
    </row>
    <row r="18" spans="1:7" s="1" customFormat="1" ht="18" x14ac:dyDescent="0.35">
      <c r="A18" s="8" t="s">
        <v>55</v>
      </c>
      <c r="B18" s="9" t="s">
        <v>62</v>
      </c>
      <c r="C18" s="3"/>
      <c r="D18" s="3"/>
      <c r="E18" s="3"/>
      <c r="F18" s="3"/>
      <c r="G18" s="3">
        <f t="shared" si="2"/>
        <v>0</v>
      </c>
    </row>
    <row r="19" spans="1:7" s="1" customFormat="1" ht="18" x14ac:dyDescent="0.35">
      <c r="A19" s="8" t="s">
        <v>55</v>
      </c>
      <c r="B19" s="9" t="s">
        <v>61</v>
      </c>
      <c r="C19" s="3"/>
      <c r="D19" s="3"/>
      <c r="E19" s="3"/>
      <c r="F19" s="3"/>
      <c r="G19" s="3">
        <f t="shared" si="2"/>
        <v>0</v>
      </c>
    </row>
    <row r="20" spans="1:7" s="1" customFormat="1" ht="18" x14ac:dyDescent="0.35">
      <c r="A20" s="8" t="s">
        <v>55</v>
      </c>
      <c r="B20" s="9" t="s">
        <v>60</v>
      </c>
      <c r="C20" s="3"/>
      <c r="D20" s="3"/>
      <c r="E20" s="3"/>
      <c r="F20" s="3"/>
      <c r="G20" s="3">
        <f t="shared" si="2"/>
        <v>0</v>
      </c>
    </row>
    <row r="21" spans="1:7" s="1" customFormat="1" ht="18" x14ac:dyDescent="0.35">
      <c r="A21" s="8" t="s">
        <v>55</v>
      </c>
      <c r="B21" s="9" t="s">
        <v>59</v>
      </c>
      <c r="C21" s="3"/>
      <c r="D21" s="3"/>
      <c r="E21" s="3"/>
      <c r="F21" s="3"/>
      <c r="G21" s="3">
        <f t="shared" si="2"/>
        <v>0</v>
      </c>
    </row>
    <row r="22" spans="1:7" s="1" customFormat="1" ht="18" x14ac:dyDescent="0.35">
      <c r="A22" s="8" t="s">
        <v>55</v>
      </c>
      <c r="B22" s="9" t="s">
        <v>58</v>
      </c>
      <c r="C22" s="3"/>
      <c r="D22" s="3"/>
      <c r="E22" s="3"/>
      <c r="F22" s="3"/>
      <c r="G22" s="3">
        <f t="shared" si="2"/>
        <v>0</v>
      </c>
    </row>
    <row r="23" spans="1:7" s="1" customFormat="1" ht="18" x14ac:dyDescent="0.35">
      <c r="A23" s="8" t="s">
        <v>55</v>
      </c>
      <c r="B23" s="9" t="s">
        <v>57</v>
      </c>
      <c r="C23" s="3"/>
      <c r="D23" s="3"/>
      <c r="E23" s="3"/>
      <c r="F23" s="3"/>
      <c r="G23" s="3">
        <f t="shared" si="2"/>
        <v>0</v>
      </c>
    </row>
    <row r="24" spans="1:7" s="1" customFormat="1" ht="18" x14ac:dyDescent="0.35">
      <c r="A24" s="8" t="s">
        <v>55</v>
      </c>
      <c r="B24" s="9" t="s">
        <v>56</v>
      </c>
      <c r="C24" s="3"/>
      <c r="D24" s="3"/>
      <c r="E24" s="3"/>
      <c r="F24" s="3"/>
      <c r="G24" s="3">
        <f t="shared" si="2"/>
        <v>0</v>
      </c>
    </row>
    <row r="25" spans="1:7" s="1" customFormat="1" ht="18" x14ac:dyDescent="0.35">
      <c r="A25" s="8" t="s">
        <v>55</v>
      </c>
      <c r="B25" s="9" t="s">
        <v>36</v>
      </c>
      <c r="C25" s="3"/>
      <c r="D25" s="3"/>
      <c r="E25" s="3"/>
      <c r="F25" s="3"/>
      <c r="G25" s="3">
        <f t="shared" si="2"/>
        <v>0</v>
      </c>
    </row>
    <row r="26" spans="1:7" s="1" customFormat="1" ht="18" x14ac:dyDescent="0.35">
      <c r="A26" s="8" t="s">
        <v>48</v>
      </c>
      <c r="B26" s="9" t="s">
        <v>54</v>
      </c>
      <c r="C26" s="3"/>
      <c r="D26" s="3"/>
      <c r="E26" s="3"/>
      <c r="F26" s="3"/>
      <c r="G26" s="3">
        <f t="shared" si="2"/>
        <v>0</v>
      </c>
    </row>
    <row r="27" spans="1:7" s="1" customFormat="1" ht="18" x14ac:dyDescent="0.35">
      <c r="A27" s="8" t="s">
        <v>48</v>
      </c>
      <c r="B27" s="9" t="s">
        <v>53</v>
      </c>
      <c r="C27" s="3"/>
      <c r="D27" s="3"/>
      <c r="E27" s="3"/>
      <c r="F27" s="3"/>
      <c r="G27" s="3">
        <f t="shared" si="2"/>
        <v>0</v>
      </c>
    </row>
    <row r="28" spans="1:7" s="1" customFormat="1" ht="18" x14ac:dyDescent="0.35">
      <c r="A28" s="8" t="s">
        <v>48</v>
      </c>
      <c r="B28" s="9" t="s">
        <v>52</v>
      </c>
      <c r="C28" s="3"/>
      <c r="D28" s="3"/>
      <c r="E28" s="3"/>
      <c r="F28" s="3"/>
      <c r="G28" s="3">
        <f t="shared" si="2"/>
        <v>0</v>
      </c>
    </row>
    <row r="29" spans="1:7" s="1" customFormat="1" ht="18" x14ac:dyDescent="0.35">
      <c r="A29" s="8" t="s">
        <v>48</v>
      </c>
      <c r="B29" s="9" t="s">
        <v>51</v>
      </c>
      <c r="C29" s="3"/>
      <c r="D29" s="3"/>
      <c r="E29" s="3"/>
      <c r="F29" s="3"/>
      <c r="G29" s="3">
        <f t="shared" si="2"/>
        <v>0</v>
      </c>
    </row>
    <row r="30" spans="1:7" s="1" customFormat="1" ht="18" x14ac:dyDescent="0.35">
      <c r="A30" s="8" t="s">
        <v>48</v>
      </c>
      <c r="B30" s="9" t="s">
        <v>50</v>
      </c>
      <c r="C30" s="3"/>
      <c r="D30" s="3"/>
      <c r="E30" s="3"/>
      <c r="F30" s="3"/>
      <c r="G30" s="3">
        <f t="shared" si="2"/>
        <v>0</v>
      </c>
    </row>
    <row r="31" spans="1:7" s="1" customFormat="1" ht="18" x14ac:dyDescent="0.35">
      <c r="A31" s="8" t="s">
        <v>48</v>
      </c>
      <c r="B31" s="9" t="s">
        <v>49</v>
      </c>
      <c r="C31" s="3"/>
      <c r="D31" s="3"/>
      <c r="E31" s="3"/>
      <c r="F31" s="3"/>
      <c r="G31" s="3">
        <f t="shared" si="2"/>
        <v>0</v>
      </c>
    </row>
    <row r="32" spans="1:7" s="1" customFormat="1" ht="18" x14ac:dyDescent="0.35">
      <c r="A32" s="8" t="s">
        <v>48</v>
      </c>
      <c r="B32" s="9" t="s">
        <v>36</v>
      </c>
      <c r="C32" s="3"/>
      <c r="D32" s="3"/>
      <c r="E32" s="3"/>
      <c r="F32" s="3"/>
      <c r="G32" s="3">
        <f t="shared" si="2"/>
        <v>0</v>
      </c>
    </row>
    <row r="33" spans="1:7" s="1" customFormat="1" ht="18" x14ac:dyDescent="0.35">
      <c r="A33" s="8" t="s">
        <v>40</v>
      </c>
      <c r="B33" s="10" t="s">
        <v>47</v>
      </c>
      <c r="C33" s="3"/>
      <c r="D33" s="3"/>
      <c r="E33" s="3"/>
      <c r="F33" s="3"/>
      <c r="G33" s="3">
        <f t="shared" si="2"/>
        <v>0</v>
      </c>
    </row>
    <row r="34" spans="1:7" s="1" customFormat="1" ht="18" x14ac:dyDescent="0.35">
      <c r="A34" s="8" t="s">
        <v>40</v>
      </c>
      <c r="B34" s="10" t="s">
        <v>46</v>
      </c>
      <c r="C34" s="3"/>
      <c r="D34" s="3"/>
      <c r="E34" s="3"/>
      <c r="F34" s="3"/>
      <c r="G34" s="3">
        <f t="shared" si="2"/>
        <v>0</v>
      </c>
    </row>
    <row r="35" spans="1:7" s="1" customFormat="1" ht="18" x14ac:dyDescent="0.35">
      <c r="A35" s="8" t="s">
        <v>40</v>
      </c>
      <c r="B35" s="10" t="s">
        <v>45</v>
      </c>
      <c r="C35" s="3"/>
      <c r="D35" s="3"/>
      <c r="E35" s="3"/>
      <c r="F35" s="3"/>
      <c r="G35" s="3">
        <f t="shared" si="2"/>
        <v>0</v>
      </c>
    </row>
    <row r="36" spans="1:7" s="1" customFormat="1" ht="18" x14ac:dyDescent="0.35">
      <c r="A36" s="8" t="s">
        <v>40</v>
      </c>
      <c r="B36" s="10" t="s">
        <v>44</v>
      </c>
      <c r="C36" s="3"/>
      <c r="D36" s="3"/>
      <c r="E36" s="3"/>
      <c r="F36" s="3"/>
      <c r="G36" s="3">
        <f t="shared" si="2"/>
        <v>0</v>
      </c>
    </row>
    <row r="37" spans="1:7" s="1" customFormat="1" ht="18" x14ac:dyDescent="0.35">
      <c r="A37" s="8" t="s">
        <v>40</v>
      </c>
      <c r="B37" s="10" t="s">
        <v>43</v>
      </c>
      <c r="C37" s="3"/>
      <c r="D37" s="3"/>
      <c r="E37" s="3"/>
      <c r="F37" s="3"/>
      <c r="G37" s="3">
        <f t="shared" si="2"/>
        <v>0</v>
      </c>
    </row>
    <row r="38" spans="1:7" s="1" customFormat="1" ht="18" x14ac:dyDescent="0.35">
      <c r="A38" s="8" t="s">
        <v>40</v>
      </c>
      <c r="B38" s="10" t="s">
        <v>42</v>
      </c>
      <c r="C38" s="3"/>
      <c r="D38" s="3"/>
      <c r="E38" s="3"/>
      <c r="F38" s="3"/>
      <c r="G38" s="3">
        <f t="shared" si="2"/>
        <v>0</v>
      </c>
    </row>
    <row r="39" spans="1:7" s="1" customFormat="1" ht="18" x14ac:dyDescent="0.35">
      <c r="A39" s="8" t="s">
        <v>40</v>
      </c>
      <c r="B39" s="10" t="s">
        <v>41</v>
      </c>
      <c r="C39" s="3"/>
      <c r="D39" s="3"/>
      <c r="E39" s="3"/>
      <c r="F39" s="3"/>
      <c r="G39" s="3">
        <f t="shared" si="2"/>
        <v>0</v>
      </c>
    </row>
    <row r="40" spans="1:7" s="1" customFormat="1" ht="18" x14ac:dyDescent="0.35">
      <c r="A40" s="8" t="s">
        <v>40</v>
      </c>
      <c r="B40" s="10" t="s">
        <v>36</v>
      </c>
      <c r="C40" s="3"/>
      <c r="D40" s="3"/>
      <c r="E40" s="3"/>
      <c r="F40" s="3"/>
      <c r="G40" s="3">
        <f t="shared" si="2"/>
        <v>0</v>
      </c>
    </row>
    <row r="41" spans="1:7" s="1" customFormat="1" ht="18" x14ac:dyDescent="0.35">
      <c r="A41" s="8" t="s">
        <v>76</v>
      </c>
      <c r="B41" s="10" t="s">
        <v>39</v>
      </c>
      <c r="C41" s="3"/>
      <c r="D41" s="3"/>
      <c r="E41" s="3"/>
      <c r="F41" s="3"/>
      <c r="G41" s="3">
        <f t="shared" si="2"/>
        <v>0</v>
      </c>
    </row>
    <row r="42" spans="1:7" s="1" customFormat="1" ht="18" x14ac:dyDescent="0.35">
      <c r="A42" s="8" t="s">
        <v>76</v>
      </c>
      <c r="B42" s="10" t="s">
        <v>8</v>
      </c>
      <c r="C42" s="3"/>
      <c r="D42" s="3"/>
      <c r="E42" s="3"/>
      <c r="F42" s="3"/>
      <c r="G42" s="3">
        <f t="shared" si="2"/>
        <v>0</v>
      </c>
    </row>
    <row r="43" spans="1:7" s="1" customFormat="1" ht="18" x14ac:dyDescent="0.35">
      <c r="A43" s="8" t="s">
        <v>76</v>
      </c>
      <c r="B43" s="10" t="s">
        <v>38</v>
      </c>
      <c r="C43" s="3"/>
      <c r="D43" s="3"/>
      <c r="E43" s="3"/>
      <c r="F43" s="3"/>
      <c r="G43" s="3">
        <f t="shared" si="2"/>
        <v>0</v>
      </c>
    </row>
    <row r="44" spans="1:7" s="1" customFormat="1" ht="18" x14ac:dyDescent="0.35">
      <c r="A44" s="8" t="s">
        <v>76</v>
      </c>
      <c r="B44" s="10" t="s">
        <v>37</v>
      </c>
      <c r="C44" s="3"/>
      <c r="D44" s="3"/>
      <c r="E44" s="3"/>
      <c r="F44" s="3"/>
      <c r="G44" s="3">
        <f t="shared" si="2"/>
        <v>0</v>
      </c>
    </row>
    <row r="45" spans="1:7" s="1" customFormat="1" ht="18" x14ac:dyDescent="0.35">
      <c r="A45" s="8" t="s">
        <v>76</v>
      </c>
      <c r="B45" s="10" t="s">
        <v>36</v>
      </c>
      <c r="C45" s="3"/>
      <c r="D45" s="3"/>
      <c r="E45" s="3"/>
      <c r="F45" s="3"/>
      <c r="G45" s="3">
        <f t="shared" si="2"/>
        <v>0</v>
      </c>
    </row>
    <row r="46" spans="1:7" s="1" customFormat="1" ht="18" x14ac:dyDescent="0.35">
      <c r="A46" s="8" t="s">
        <v>76</v>
      </c>
      <c r="B46" s="10" t="s">
        <v>34</v>
      </c>
      <c r="C46" s="3"/>
      <c r="D46" s="3"/>
      <c r="E46" s="3"/>
      <c r="F46" s="3"/>
      <c r="G46" s="3">
        <f t="shared" si="2"/>
        <v>0</v>
      </c>
    </row>
    <row r="47" spans="1:7" s="1" customFormat="1" ht="18" x14ac:dyDescent="0.35">
      <c r="A47" s="8" t="s">
        <v>32</v>
      </c>
      <c r="B47" s="10" t="s">
        <v>33</v>
      </c>
      <c r="C47" s="3"/>
      <c r="D47" s="3"/>
      <c r="E47" s="3"/>
      <c r="F47" s="3"/>
      <c r="G47" s="3">
        <f t="shared" si="2"/>
        <v>0</v>
      </c>
    </row>
    <row r="48" spans="1:7" s="1" customFormat="1" ht="18" x14ac:dyDescent="0.35">
      <c r="A48" s="8" t="s">
        <v>32</v>
      </c>
      <c r="B48" s="8" t="s">
        <v>13</v>
      </c>
      <c r="C48" s="3"/>
      <c r="D48" s="3"/>
      <c r="E48" s="3"/>
      <c r="F48" s="3"/>
      <c r="G48" s="3">
        <f t="shared" si="2"/>
        <v>0</v>
      </c>
    </row>
    <row r="49" spans="1:7" s="1" customFormat="1" ht="18" x14ac:dyDescent="0.35">
      <c r="A49" s="8" t="s">
        <v>32</v>
      </c>
      <c r="B49" s="8" t="s">
        <v>31</v>
      </c>
      <c r="C49" s="3"/>
      <c r="D49" s="3"/>
      <c r="E49" s="3"/>
      <c r="F49" s="3"/>
      <c r="G49" s="3">
        <f t="shared" si="2"/>
        <v>0</v>
      </c>
    </row>
    <row r="50" spans="1:7" s="1" customFormat="1" ht="18" x14ac:dyDescent="0.35">
      <c r="A50" s="82" t="s">
        <v>30</v>
      </c>
      <c r="B50" s="82"/>
      <c r="C50" s="82"/>
      <c r="D50" s="82"/>
      <c r="E50" s="82"/>
      <c r="F50" s="82"/>
      <c r="G50" s="82"/>
    </row>
    <row r="51" spans="1:7" s="1" customFormat="1" ht="18" x14ac:dyDescent="0.35">
      <c r="A51" s="4" t="s">
        <v>19</v>
      </c>
      <c r="B51" s="4" t="s">
        <v>18</v>
      </c>
      <c r="C51" s="4" t="s">
        <v>17</v>
      </c>
      <c r="D51" s="4" t="s">
        <v>16</v>
      </c>
      <c r="E51" s="4" t="s">
        <v>15</v>
      </c>
      <c r="F51" s="4" t="s">
        <v>14</v>
      </c>
      <c r="G51" s="4" t="s">
        <v>0</v>
      </c>
    </row>
    <row r="52" spans="1:7" s="1" customFormat="1" ht="18" x14ac:dyDescent="0.35">
      <c r="A52" s="8" t="s">
        <v>27</v>
      </c>
      <c r="B52" s="8" t="s">
        <v>29</v>
      </c>
      <c r="C52" s="3"/>
      <c r="D52" s="3"/>
      <c r="E52" s="3"/>
      <c r="F52" s="3"/>
      <c r="G52" s="3">
        <f t="shared" ref="G52:G57" si="3">SUM($C52:$F52)</f>
        <v>0</v>
      </c>
    </row>
    <row r="53" spans="1:7" s="1" customFormat="1" ht="18" x14ac:dyDescent="0.35">
      <c r="A53" s="8" t="s">
        <v>27</v>
      </c>
      <c r="B53" s="8" t="s">
        <v>28</v>
      </c>
      <c r="C53" s="3"/>
      <c r="D53" s="3"/>
      <c r="E53" s="3"/>
      <c r="F53" s="3"/>
      <c r="G53" s="3">
        <f t="shared" si="3"/>
        <v>0</v>
      </c>
    </row>
    <row r="54" spans="1:7" s="1" customFormat="1" ht="18" x14ac:dyDescent="0.35">
      <c r="A54" s="8" t="s">
        <v>27</v>
      </c>
      <c r="B54" s="8" t="s">
        <v>26</v>
      </c>
      <c r="C54" s="3"/>
      <c r="D54" s="3"/>
      <c r="E54" s="3"/>
      <c r="F54" s="3"/>
      <c r="G54" s="3">
        <f t="shared" si="3"/>
        <v>0</v>
      </c>
    </row>
    <row r="55" spans="1:7" s="1" customFormat="1" ht="18" x14ac:dyDescent="0.35">
      <c r="A55" s="8" t="s">
        <v>25</v>
      </c>
      <c r="B55" s="8" t="s">
        <v>24</v>
      </c>
      <c r="C55" s="3"/>
      <c r="D55" s="3"/>
      <c r="E55" s="3"/>
      <c r="F55" s="3"/>
      <c r="G55" s="3">
        <f t="shared" si="3"/>
        <v>0</v>
      </c>
    </row>
    <row r="56" spans="1:7" s="1" customFormat="1" ht="18" x14ac:dyDescent="0.35">
      <c r="A56" s="8" t="s">
        <v>22</v>
      </c>
      <c r="B56" s="8" t="s">
        <v>23</v>
      </c>
      <c r="C56" s="3"/>
      <c r="D56" s="3"/>
      <c r="E56" s="3"/>
      <c r="F56" s="3"/>
      <c r="G56" s="3">
        <f t="shared" si="3"/>
        <v>0</v>
      </c>
    </row>
    <row r="57" spans="1:7" s="1" customFormat="1" ht="18" x14ac:dyDescent="0.35">
      <c r="A57" s="8" t="s">
        <v>22</v>
      </c>
      <c r="B57" s="8" t="s">
        <v>21</v>
      </c>
      <c r="C57" s="3"/>
      <c r="D57" s="3"/>
      <c r="E57" s="3"/>
      <c r="F57" s="3"/>
      <c r="G57" s="3">
        <f t="shared" si="3"/>
        <v>0</v>
      </c>
    </row>
    <row r="58" spans="1:7" s="1" customFormat="1" ht="18" x14ac:dyDescent="0.35">
      <c r="A58" s="82" t="s">
        <v>20</v>
      </c>
      <c r="B58" s="82"/>
      <c r="C58" s="82"/>
      <c r="D58" s="82"/>
      <c r="E58" s="82"/>
      <c r="F58" s="82"/>
      <c r="G58" s="82"/>
    </row>
    <row r="59" spans="1:7" s="1" customFormat="1" ht="18" x14ac:dyDescent="0.35">
      <c r="A59" s="4" t="s">
        <v>19</v>
      </c>
      <c r="B59" s="4" t="s">
        <v>18</v>
      </c>
      <c r="C59" s="4" t="s">
        <v>17</v>
      </c>
      <c r="D59" s="4" t="s">
        <v>16</v>
      </c>
      <c r="E59" s="4" t="s">
        <v>15</v>
      </c>
      <c r="F59" s="4" t="s">
        <v>14</v>
      </c>
      <c r="G59" s="4" t="s">
        <v>0</v>
      </c>
    </row>
    <row r="60" spans="1:7" s="1" customFormat="1" ht="18" x14ac:dyDescent="0.35">
      <c r="A60" s="8" t="s">
        <v>12</v>
      </c>
      <c r="B60" s="8" t="s">
        <v>13</v>
      </c>
      <c r="C60" s="3"/>
      <c r="D60" s="3"/>
      <c r="E60" s="3"/>
      <c r="F60" s="3"/>
      <c r="G60" s="3">
        <f t="shared" ref="G60:G71" si="4">SUM($C60:$F60)</f>
        <v>0</v>
      </c>
    </row>
    <row r="61" spans="1:7" s="1" customFormat="1" ht="18" x14ac:dyDescent="0.35">
      <c r="A61" s="8" t="s">
        <v>12</v>
      </c>
      <c r="B61" s="8" t="s">
        <v>1</v>
      </c>
      <c r="C61" s="3"/>
      <c r="D61" s="3"/>
      <c r="E61" s="3"/>
      <c r="F61" s="3"/>
      <c r="G61" s="3">
        <f t="shared" si="4"/>
        <v>0</v>
      </c>
    </row>
    <row r="62" spans="1:7" s="1" customFormat="1" ht="18" x14ac:dyDescent="0.35">
      <c r="A62" s="8" t="s">
        <v>12</v>
      </c>
      <c r="B62" s="8" t="s">
        <v>3</v>
      </c>
      <c r="C62" s="3"/>
      <c r="D62" s="3"/>
      <c r="E62" s="3"/>
      <c r="F62" s="3"/>
      <c r="G62" s="3">
        <f t="shared" si="4"/>
        <v>0</v>
      </c>
    </row>
    <row r="63" spans="1:7" s="1" customFormat="1" ht="18" x14ac:dyDescent="0.35">
      <c r="A63" s="8" t="s">
        <v>7</v>
      </c>
      <c r="B63" s="8" t="s">
        <v>11</v>
      </c>
      <c r="C63" s="3"/>
      <c r="D63" s="3"/>
      <c r="E63" s="3"/>
      <c r="F63" s="3"/>
      <c r="G63" s="3">
        <f t="shared" si="4"/>
        <v>0</v>
      </c>
    </row>
    <row r="64" spans="1:7" s="1" customFormat="1" ht="18" x14ac:dyDescent="0.35">
      <c r="A64" s="8" t="s">
        <v>7</v>
      </c>
      <c r="B64" s="8" t="s">
        <v>10</v>
      </c>
      <c r="C64" s="3"/>
      <c r="D64" s="3"/>
      <c r="E64" s="3"/>
      <c r="F64" s="3"/>
      <c r="G64" s="3">
        <f t="shared" si="4"/>
        <v>0</v>
      </c>
    </row>
    <row r="65" spans="1:7" s="1" customFormat="1" ht="18" x14ac:dyDescent="0.35">
      <c r="A65" s="8" t="s">
        <v>7</v>
      </c>
      <c r="B65" s="8" t="s">
        <v>9</v>
      </c>
      <c r="C65" s="3"/>
      <c r="D65" s="3"/>
      <c r="E65" s="3"/>
      <c r="F65" s="3"/>
      <c r="G65" s="3">
        <f t="shared" si="4"/>
        <v>0</v>
      </c>
    </row>
    <row r="66" spans="1:7" s="1" customFormat="1" ht="18" x14ac:dyDescent="0.35">
      <c r="A66" s="8" t="s">
        <v>7</v>
      </c>
      <c r="B66" s="8" t="s">
        <v>8</v>
      </c>
      <c r="C66" s="3"/>
      <c r="D66" s="3"/>
      <c r="E66" s="3"/>
      <c r="F66" s="3"/>
      <c r="G66" s="3">
        <f t="shared" si="4"/>
        <v>0</v>
      </c>
    </row>
    <row r="67" spans="1:7" s="1" customFormat="1" ht="18" x14ac:dyDescent="0.35">
      <c r="A67" s="8" t="s">
        <v>7</v>
      </c>
      <c r="B67" s="8" t="s">
        <v>6</v>
      </c>
      <c r="C67" s="3"/>
      <c r="D67" s="3"/>
      <c r="E67" s="3"/>
      <c r="F67" s="3"/>
      <c r="G67" s="3">
        <f t="shared" si="4"/>
        <v>0</v>
      </c>
    </row>
    <row r="68" spans="1:7" s="1" customFormat="1" ht="18" x14ac:dyDescent="0.35">
      <c r="A68" s="8" t="s">
        <v>2</v>
      </c>
      <c r="B68" s="8" t="s">
        <v>5</v>
      </c>
      <c r="C68" s="3"/>
      <c r="D68" s="3"/>
      <c r="E68" s="3"/>
      <c r="F68" s="3"/>
      <c r="G68" s="3">
        <f t="shared" si="4"/>
        <v>0</v>
      </c>
    </row>
    <row r="69" spans="1:7" s="1" customFormat="1" ht="18" x14ac:dyDescent="0.35">
      <c r="A69" s="8" t="s">
        <v>2</v>
      </c>
      <c r="B69" s="8" t="s">
        <v>4</v>
      </c>
      <c r="C69" s="3"/>
      <c r="D69" s="3"/>
      <c r="E69" s="3"/>
      <c r="F69" s="3"/>
      <c r="G69" s="3">
        <f t="shared" si="4"/>
        <v>0</v>
      </c>
    </row>
    <row r="70" spans="1:7" s="1" customFormat="1" ht="18" x14ac:dyDescent="0.35">
      <c r="A70" s="8" t="s">
        <v>2</v>
      </c>
      <c r="B70" s="8" t="s">
        <v>3</v>
      </c>
      <c r="C70" s="3"/>
      <c r="D70" s="3"/>
      <c r="E70" s="3"/>
      <c r="F70" s="3"/>
      <c r="G70" s="3">
        <f t="shared" si="4"/>
        <v>0</v>
      </c>
    </row>
    <row r="71" spans="1:7" s="1" customFormat="1" ht="18" x14ac:dyDescent="0.35">
      <c r="A71" s="8" t="s">
        <v>2</v>
      </c>
      <c r="B71" s="8" t="s">
        <v>1</v>
      </c>
      <c r="C71" s="3"/>
      <c r="D71" s="3"/>
      <c r="E71" s="3"/>
      <c r="F71" s="3"/>
      <c r="G71" s="3">
        <f t="shared" si="4"/>
        <v>0</v>
      </c>
    </row>
    <row r="72" spans="1:7" s="1" customFormat="1" ht="18" x14ac:dyDescent="0.35">
      <c r="A72" s="2" t="s">
        <v>0</v>
      </c>
      <c r="B72" s="83">
        <f>SUM(G60:G71,G51:G57,G15:G49)</f>
        <v>0</v>
      </c>
      <c r="C72" s="83"/>
      <c r="D72" s="83"/>
      <c r="E72" s="83"/>
      <c r="F72" s="83"/>
      <c r="G72" s="83"/>
    </row>
    <row r="73" spans="1:7" s="1" customFormat="1" ht="18" x14ac:dyDescent="0.35"/>
    <row r="74" spans="1:7" s="1" customFormat="1" ht="18" x14ac:dyDescent="0.35"/>
    <row r="75" spans="1:7" s="1" customFormat="1" ht="18" x14ac:dyDescent="0.35"/>
    <row r="76" spans="1:7" s="1" customFormat="1" ht="18" x14ac:dyDescent="0.35"/>
    <row r="77" spans="1:7" s="1" customFormat="1" ht="18" x14ac:dyDescent="0.35"/>
    <row r="78" spans="1:7" s="1" customFormat="1" ht="18" x14ac:dyDescent="0.35"/>
    <row r="79" spans="1:7" s="1" customFormat="1" ht="18" x14ac:dyDescent="0.35"/>
    <row r="80" spans="1:7" s="1" customFormat="1" ht="18" x14ac:dyDescent="0.35"/>
    <row r="81" s="1" customFormat="1" ht="18" x14ac:dyDescent="0.35"/>
    <row r="82" s="1" customFormat="1" ht="18" x14ac:dyDescent="0.35"/>
    <row r="83" s="1" customFormat="1" ht="18" x14ac:dyDescent="0.35"/>
    <row r="84" s="1" customFormat="1" ht="18" x14ac:dyDescent="0.35"/>
    <row r="85" s="1" customFormat="1" ht="18" x14ac:dyDescent="0.35"/>
    <row r="86" s="1" customFormat="1" ht="18" x14ac:dyDescent="0.35"/>
    <row r="87" s="1" customFormat="1" ht="18" x14ac:dyDescent="0.35"/>
    <row r="88" s="1" customFormat="1" ht="18" x14ac:dyDescent="0.35"/>
    <row r="89" s="1" customFormat="1" ht="18" x14ac:dyDescent="0.35"/>
    <row r="90" s="1" customFormat="1" ht="18" x14ac:dyDescent="0.35"/>
    <row r="91" s="1" customFormat="1" ht="18" x14ac:dyDescent="0.35"/>
    <row r="92" s="1" customFormat="1" ht="18" x14ac:dyDescent="0.35"/>
    <row r="93" s="1" customFormat="1" ht="18" x14ac:dyDescent="0.35"/>
    <row r="94" s="1" customFormat="1" ht="18" x14ac:dyDescent="0.35"/>
    <row r="95" s="1" customFormat="1" ht="18" x14ac:dyDescent="0.35"/>
    <row r="96" s="1" customFormat="1" ht="18" x14ac:dyDescent="0.35"/>
    <row r="97" s="1" customFormat="1" ht="18" x14ac:dyDescent="0.35"/>
    <row r="98" s="1" customFormat="1" ht="18" x14ac:dyDescent="0.35"/>
    <row r="99" s="1" customFormat="1" ht="18" x14ac:dyDescent="0.35"/>
    <row r="100" s="1" customFormat="1" ht="18" x14ac:dyDescent="0.35"/>
    <row r="101" s="1" customFormat="1" ht="18" x14ac:dyDescent="0.35"/>
    <row r="102" s="1" customFormat="1" ht="18" x14ac:dyDescent="0.35"/>
    <row r="103" s="1" customFormat="1" ht="18" x14ac:dyDescent="0.35"/>
    <row r="104" s="1" customFormat="1" ht="18" x14ac:dyDescent="0.35"/>
    <row r="105" s="1" customFormat="1" ht="18" x14ac:dyDescent="0.35"/>
    <row r="106" s="1" customFormat="1" ht="18" x14ac:dyDescent="0.35"/>
    <row r="107" s="1" customFormat="1" ht="18" x14ac:dyDescent="0.35"/>
    <row r="108" s="1" customFormat="1" ht="18" x14ac:dyDescent="0.35"/>
    <row r="109" s="1" customFormat="1" ht="18" x14ac:dyDescent="0.35"/>
    <row r="110" s="1" customFormat="1" ht="18" x14ac:dyDescent="0.35"/>
    <row r="111" s="1" customFormat="1" ht="18" x14ac:dyDescent="0.35"/>
    <row r="112" s="1" customFormat="1" ht="18" x14ac:dyDescent="0.35"/>
    <row r="113" s="1" customFormat="1" ht="18" x14ac:dyDescent="0.35"/>
    <row r="114" s="1" customFormat="1" ht="18" x14ac:dyDescent="0.35"/>
    <row r="115" s="1" customFormat="1" ht="18" x14ac:dyDescent="0.35"/>
    <row r="116" s="1" customFormat="1" ht="18" x14ac:dyDescent="0.35"/>
    <row r="117" s="1" customFormat="1" ht="18" x14ac:dyDescent="0.35"/>
    <row r="118" s="1" customFormat="1" ht="18" x14ac:dyDescent="0.35"/>
    <row r="119" s="1" customFormat="1" ht="18" x14ac:dyDescent="0.35"/>
    <row r="120" s="1" customFormat="1" ht="18" x14ac:dyDescent="0.35"/>
    <row r="121" s="1" customFormat="1" ht="18" x14ac:dyDescent="0.35"/>
    <row r="122" s="1" customFormat="1" ht="18" x14ac:dyDescent="0.35"/>
    <row r="123" s="1" customFormat="1" ht="18" x14ac:dyDescent="0.35"/>
    <row r="124" s="1" customFormat="1" ht="18" x14ac:dyDescent="0.35"/>
    <row r="125" s="1" customFormat="1" ht="18" x14ac:dyDescent="0.35"/>
    <row r="126" s="1" customFormat="1" ht="18" x14ac:dyDescent="0.35"/>
    <row r="127" s="1" customFormat="1" ht="18" x14ac:dyDescent="0.35"/>
    <row r="128" s="1" customFormat="1" ht="18" x14ac:dyDescent="0.35"/>
    <row r="129" s="1" customFormat="1" ht="18" x14ac:dyDescent="0.35"/>
    <row r="130" s="1" customFormat="1" ht="18" x14ac:dyDescent="0.35"/>
    <row r="131" s="1" customFormat="1" ht="18" x14ac:dyDescent="0.35"/>
    <row r="132" s="1" customFormat="1" ht="18" x14ac:dyDescent="0.35"/>
    <row r="133" s="1" customFormat="1" ht="18" x14ac:dyDescent="0.35"/>
    <row r="134" s="1" customFormat="1" ht="18" x14ac:dyDescent="0.35"/>
    <row r="135" s="1" customFormat="1" ht="18" x14ac:dyDescent="0.35"/>
    <row r="136" s="1" customFormat="1" ht="18" x14ac:dyDescent="0.35"/>
    <row r="137" s="1" customFormat="1" ht="18" x14ac:dyDescent="0.35"/>
    <row r="138" s="1" customFormat="1" ht="18" x14ac:dyDescent="0.35"/>
    <row r="139" s="1" customFormat="1" ht="18" x14ac:dyDescent="0.35"/>
    <row r="140" s="1" customFormat="1" ht="18" x14ac:dyDescent="0.35"/>
    <row r="141" s="1" customFormat="1" ht="18" x14ac:dyDescent="0.35"/>
    <row r="142" s="1" customFormat="1" ht="18" x14ac:dyDescent="0.35"/>
    <row r="143" s="1" customFormat="1" ht="18" x14ac:dyDescent="0.35"/>
    <row r="144" s="1" customFormat="1" ht="18" x14ac:dyDescent="0.35"/>
    <row r="145" s="1" customFormat="1" ht="18" x14ac:dyDescent="0.35"/>
    <row r="146" s="1" customFormat="1" ht="18" x14ac:dyDescent="0.35"/>
    <row r="147" s="1" customFormat="1" ht="18" x14ac:dyDescent="0.35"/>
    <row r="148" s="1" customFormat="1" ht="18" x14ac:dyDescent="0.35"/>
    <row r="149" s="1" customFormat="1" ht="18" x14ac:dyDescent="0.35"/>
    <row r="150" s="1" customFormat="1" ht="18" x14ac:dyDescent="0.35"/>
    <row r="151" s="1" customFormat="1" ht="18" x14ac:dyDescent="0.35"/>
    <row r="152" s="1" customFormat="1" ht="18" x14ac:dyDescent="0.35"/>
    <row r="153" s="1" customFormat="1" ht="18" x14ac:dyDescent="0.35"/>
    <row r="154" s="1" customFormat="1" ht="18" x14ac:dyDescent="0.35"/>
    <row r="155" s="1" customFormat="1" ht="18" x14ac:dyDescent="0.35"/>
    <row r="156" s="1" customFormat="1" ht="18" x14ac:dyDescent="0.35"/>
    <row r="157" s="1" customFormat="1" ht="18" x14ac:dyDescent="0.35"/>
    <row r="158" s="1" customFormat="1" ht="18" x14ac:dyDescent="0.35"/>
    <row r="159" s="1" customFormat="1" ht="18" x14ac:dyDescent="0.35"/>
    <row r="160" s="1" customFormat="1" ht="18" x14ac:dyDescent="0.35"/>
    <row r="161" s="1" customFormat="1" ht="18" x14ac:dyDescent="0.35"/>
    <row r="162" s="1" customFormat="1" ht="18" x14ac:dyDescent="0.35"/>
    <row r="163" s="1" customFormat="1" ht="18" x14ac:dyDescent="0.35"/>
    <row r="164" s="1" customFormat="1" ht="18" x14ac:dyDescent="0.35"/>
    <row r="165" s="1" customFormat="1" ht="18" x14ac:dyDescent="0.35"/>
    <row r="166" s="1" customFormat="1" ht="18" x14ac:dyDescent="0.35"/>
    <row r="167" s="1" customFormat="1" ht="18" x14ac:dyDescent="0.35"/>
    <row r="168" s="1" customFormat="1" ht="18" x14ac:dyDescent="0.35"/>
    <row r="169" s="1" customFormat="1" ht="18" x14ac:dyDescent="0.35"/>
    <row r="170" s="1" customFormat="1" ht="18" x14ac:dyDescent="0.35"/>
    <row r="171" s="1" customFormat="1" ht="18" x14ac:dyDescent="0.35"/>
    <row r="172" s="1" customFormat="1" ht="18" x14ac:dyDescent="0.35"/>
    <row r="173" s="1" customFormat="1" ht="18" x14ac:dyDescent="0.35"/>
    <row r="174" s="1" customFormat="1" ht="18" x14ac:dyDescent="0.35"/>
    <row r="175" s="1" customFormat="1" ht="18" x14ac:dyDescent="0.35"/>
    <row r="176" s="1" customFormat="1" ht="18" x14ac:dyDescent="0.35"/>
    <row r="177" s="1" customFormat="1" ht="18" x14ac:dyDescent="0.35"/>
    <row r="178" s="1" customFormat="1" ht="18" x14ac:dyDescent="0.35"/>
    <row r="179" s="1" customFormat="1" ht="18" x14ac:dyDescent="0.35"/>
    <row r="180" s="1" customFormat="1" ht="18" x14ac:dyDescent="0.35"/>
    <row r="181" s="1" customFormat="1" ht="18" x14ac:dyDescent="0.35"/>
    <row r="182" s="1" customFormat="1" ht="18" x14ac:dyDescent="0.35"/>
    <row r="183" s="1" customFormat="1" ht="18" x14ac:dyDescent="0.35"/>
    <row r="184" s="1" customFormat="1" ht="18" x14ac:dyDescent="0.35"/>
    <row r="185" s="1" customFormat="1" ht="18" x14ac:dyDescent="0.35"/>
    <row r="186" s="1" customFormat="1" ht="18" x14ac:dyDescent="0.35"/>
    <row r="187" s="1" customFormat="1" ht="18" x14ac:dyDescent="0.35"/>
    <row r="188" s="1" customFormat="1" ht="18" x14ac:dyDescent="0.35"/>
    <row r="189" s="1" customFormat="1" ht="18" x14ac:dyDescent="0.35"/>
    <row r="190" s="1" customFormat="1" ht="18" x14ac:dyDescent="0.35"/>
    <row r="191" s="1" customFormat="1" ht="18" x14ac:dyDescent="0.35"/>
    <row r="192" s="1" customFormat="1" ht="18" x14ac:dyDescent="0.35"/>
    <row r="193" s="1" customFormat="1" ht="18" x14ac:dyDescent="0.35"/>
    <row r="194" s="1" customFormat="1" ht="18" x14ac:dyDescent="0.35"/>
    <row r="195" s="1" customFormat="1" ht="18" x14ac:dyDescent="0.35"/>
    <row r="196" s="1" customFormat="1" ht="18" x14ac:dyDescent="0.35"/>
    <row r="197" s="1" customFormat="1" ht="18" x14ac:dyDescent="0.35"/>
    <row r="198" s="1" customFormat="1" ht="18" x14ac:dyDescent="0.35"/>
    <row r="199" s="1" customFormat="1" ht="18" x14ac:dyDescent="0.35"/>
    <row r="200" s="1" customFormat="1" ht="18" x14ac:dyDescent="0.35"/>
    <row r="201" s="1" customFormat="1" ht="18" x14ac:dyDescent="0.35"/>
    <row r="202" s="1" customFormat="1" ht="18" x14ac:dyDescent="0.35"/>
    <row r="203" s="1" customFormat="1" ht="18" x14ac:dyDescent="0.35"/>
    <row r="204" s="1" customFormat="1" ht="18" x14ac:dyDescent="0.35"/>
    <row r="205" s="1" customFormat="1" ht="18" x14ac:dyDescent="0.35"/>
    <row r="206" s="1" customFormat="1" ht="18" x14ac:dyDescent="0.35"/>
    <row r="207" s="1" customFormat="1" ht="18" x14ac:dyDescent="0.35"/>
    <row r="208" s="1" customFormat="1" ht="18" x14ac:dyDescent="0.35"/>
    <row r="209" s="1" customFormat="1" ht="18" x14ac:dyDescent="0.35"/>
    <row r="210" s="1" customFormat="1" ht="18" x14ac:dyDescent="0.35"/>
    <row r="211" s="1" customFormat="1" ht="18" x14ac:dyDescent="0.35"/>
    <row r="212" s="1" customFormat="1" ht="18" x14ac:dyDescent="0.35"/>
    <row r="213" s="1" customFormat="1" ht="18" x14ac:dyDescent="0.35"/>
    <row r="214" s="1" customFormat="1" ht="18" x14ac:dyDescent="0.35"/>
    <row r="215" s="1" customFormat="1" ht="18" x14ac:dyDescent="0.35"/>
    <row r="216" s="1" customFormat="1" ht="18" x14ac:dyDescent="0.35"/>
    <row r="217" s="1" customFormat="1" ht="18" x14ac:dyDescent="0.35"/>
    <row r="218" s="1" customFormat="1" ht="18" x14ac:dyDescent="0.35"/>
    <row r="219" s="1" customFormat="1" ht="18" x14ac:dyDescent="0.35"/>
    <row r="220" s="1" customFormat="1" ht="18" x14ac:dyDescent="0.35"/>
    <row r="221" s="1" customFormat="1" ht="18" x14ac:dyDescent="0.35"/>
    <row r="222" s="1" customFormat="1" ht="18" x14ac:dyDescent="0.35"/>
    <row r="223" s="1" customFormat="1" ht="18" x14ac:dyDescent="0.35"/>
    <row r="224" s="1" customFormat="1" ht="18" x14ac:dyDescent="0.35"/>
    <row r="225" s="1" customFormat="1" ht="18" x14ac:dyDescent="0.35"/>
    <row r="226" s="1" customFormat="1" ht="18" x14ac:dyDescent="0.35"/>
    <row r="227" s="1" customFormat="1" ht="18" x14ac:dyDescent="0.35"/>
    <row r="228" s="1" customFormat="1" ht="18" x14ac:dyDescent="0.35"/>
    <row r="229" s="1" customFormat="1" ht="18" x14ac:dyDescent="0.35"/>
    <row r="230" s="1" customFormat="1" ht="18" x14ac:dyDescent="0.35"/>
    <row r="231" s="1" customFormat="1" ht="18" x14ac:dyDescent="0.35"/>
    <row r="232" s="1" customFormat="1" ht="18" x14ac:dyDescent="0.35"/>
    <row r="233" s="1" customFormat="1" ht="18" x14ac:dyDescent="0.35"/>
    <row r="234" s="1" customFormat="1" ht="18" x14ac:dyDescent="0.35"/>
    <row r="235" s="1" customFormat="1" ht="18" x14ac:dyDescent="0.35"/>
    <row r="236" s="1" customFormat="1" ht="18" x14ac:dyDescent="0.35"/>
    <row r="237" s="1" customFormat="1" ht="18" x14ac:dyDescent="0.35"/>
    <row r="238" s="1" customFormat="1" ht="18" x14ac:dyDescent="0.35"/>
    <row r="239" s="1" customFormat="1" ht="18" x14ac:dyDescent="0.35"/>
    <row r="240" s="1" customFormat="1" ht="18" x14ac:dyDescent="0.35"/>
    <row r="241" s="1" customFormat="1" ht="18" x14ac:dyDescent="0.35"/>
    <row r="242" s="1" customFormat="1" ht="18" x14ac:dyDescent="0.35"/>
    <row r="243" s="1" customFormat="1" ht="18" x14ac:dyDescent="0.35"/>
    <row r="244" s="1" customFormat="1" ht="18" x14ac:dyDescent="0.35"/>
    <row r="245" s="1" customFormat="1" ht="18" x14ac:dyDescent="0.35"/>
    <row r="246" s="1" customFormat="1" ht="18" x14ac:dyDescent="0.35"/>
    <row r="247" s="1" customFormat="1" ht="18" x14ac:dyDescent="0.35"/>
    <row r="248" s="1" customFormat="1" ht="18" x14ac:dyDescent="0.35"/>
    <row r="249" s="1" customFormat="1" ht="18" x14ac:dyDescent="0.35"/>
    <row r="250" s="1" customFormat="1" ht="18" x14ac:dyDescent="0.35"/>
    <row r="251" s="1" customFormat="1" ht="18" x14ac:dyDescent="0.35"/>
    <row r="252" s="1" customFormat="1" ht="18" x14ac:dyDescent="0.35"/>
    <row r="253" s="1" customFormat="1" ht="18" x14ac:dyDescent="0.35"/>
    <row r="254" s="1" customFormat="1" ht="18" x14ac:dyDescent="0.35"/>
    <row r="255" s="1" customFormat="1" ht="18" x14ac:dyDescent="0.35"/>
    <row r="256" s="1" customFormat="1" ht="18" x14ac:dyDescent="0.35"/>
    <row r="257" s="1" customFormat="1" ht="18" x14ac:dyDescent="0.35"/>
    <row r="258" s="1" customFormat="1" ht="18" x14ac:dyDescent="0.35"/>
    <row r="259" s="1" customFormat="1" ht="18" x14ac:dyDescent="0.35"/>
    <row r="260" s="1" customFormat="1" ht="18" x14ac:dyDescent="0.35"/>
    <row r="261" s="1" customFormat="1" ht="18" x14ac:dyDescent="0.35"/>
    <row r="262" s="1" customFormat="1" ht="18" x14ac:dyDescent="0.35"/>
    <row r="263" s="1" customFormat="1" ht="18" x14ac:dyDescent="0.35"/>
    <row r="264" s="1" customFormat="1" ht="18" x14ac:dyDescent="0.35"/>
    <row r="265" s="1" customFormat="1" ht="18" x14ac:dyDescent="0.35"/>
    <row r="266" s="1" customFormat="1" ht="18" x14ac:dyDescent="0.35"/>
    <row r="267" s="1" customFormat="1" ht="18" x14ac:dyDescent="0.35"/>
    <row r="268" s="1" customFormat="1" ht="18" x14ac:dyDescent="0.35"/>
    <row r="269" s="1" customFormat="1" ht="18" x14ac:dyDescent="0.35"/>
    <row r="270" s="1" customFormat="1" ht="18" x14ac:dyDescent="0.35"/>
    <row r="271" s="1" customFormat="1" ht="18" x14ac:dyDescent="0.35"/>
    <row r="272" s="1" customFormat="1" ht="18" x14ac:dyDescent="0.35"/>
    <row r="273" s="1" customFormat="1" ht="18" x14ac:dyDescent="0.35"/>
    <row r="274" s="1" customFormat="1" ht="18" x14ac:dyDescent="0.35"/>
    <row r="275" s="1" customFormat="1" ht="18" x14ac:dyDescent="0.35"/>
    <row r="276" s="1" customFormat="1" ht="18" x14ac:dyDescent="0.35"/>
    <row r="277" s="1" customFormat="1" ht="18" x14ac:dyDescent="0.35"/>
    <row r="278" s="1" customFormat="1" ht="18" x14ac:dyDescent="0.35"/>
    <row r="279" s="1" customFormat="1" ht="18" x14ac:dyDescent="0.35"/>
    <row r="280" s="1" customFormat="1" ht="18" x14ac:dyDescent="0.35"/>
    <row r="281" s="1" customFormat="1" ht="18" x14ac:dyDescent="0.35"/>
    <row r="282" s="1" customFormat="1" ht="18" x14ac:dyDescent="0.35"/>
    <row r="283" s="1" customFormat="1" ht="18" x14ac:dyDescent="0.35"/>
    <row r="284" s="1" customFormat="1" ht="18" x14ac:dyDescent="0.35"/>
    <row r="285" s="1" customFormat="1" ht="18" x14ac:dyDescent="0.35"/>
    <row r="286" s="1" customFormat="1" ht="18" x14ac:dyDescent="0.35"/>
    <row r="287" s="1" customFormat="1" ht="18" x14ac:dyDescent="0.35"/>
    <row r="288" s="1" customFormat="1" ht="18" x14ac:dyDescent="0.35"/>
    <row r="289" s="1" customFormat="1" ht="18" x14ac:dyDescent="0.35"/>
    <row r="290" s="1" customFormat="1" ht="18" x14ac:dyDescent="0.35"/>
    <row r="291" s="1" customFormat="1" ht="18" x14ac:dyDescent="0.35"/>
    <row r="292" s="1" customFormat="1" ht="18" x14ac:dyDescent="0.35"/>
    <row r="293" s="1" customFormat="1" ht="18" x14ac:dyDescent="0.35"/>
    <row r="294" s="1" customFormat="1" ht="18" x14ac:dyDescent="0.35"/>
    <row r="295" s="1" customFormat="1" ht="18" x14ac:dyDescent="0.35"/>
    <row r="296" s="1" customFormat="1" ht="18" x14ac:dyDescent="0.35"/>
    <row r="297" s="1" customFormat="1" ht="18" x14ac:dyDescent="0.35"/>
    <row r="298" s="1" customFormat="1" ht="18" x14ac:dyDescent="0.35"/>
    <row r="299" s="1" customFormat="1" ht="18" x14ac:dyDescent="0.35"/>
    <row r="300" s="1" customFormat="1" ht="18" x14ac:dyDescent="0.35"/>
    <row r="301" s="1" customFormat="1" ht="18" x14ac:dyDescent="0.35"/>
    <row r="302" s="1" customFormat="1" ht="18" x14ac:dyDescent="0.35"/>
    <row r="303" s="1" customFormat="1" ht="18" x14ac:dyDescent="0.35"/>
    <row r="304" s="1" customFormat="1" ht="18" x14ac:dyDescent="0.35"/>
    <row r="305" s="1" customFormat="1" ht="18" x14ac:dyDescent="0.35"/>
    <row r="306" s="1" customFormat="1" ht="18" x14ac:dyDescent="0.35"/>
    <row r="307" s="1" customFormat="1" ht="18" x14ac:dyDescent="0.35"/>
    <row r="308" s="1" customFormat="1" ht="18" x14ac:dyDescent="0.35"/>
    <row r="309" s="1" customFormat="1" ht="18" x14ac:dyDescent="0.35"/>
    <row r="310" s="1" customFormat="1" ht="18" x14ac:dyDescent="0.35"/>
    <row r="311" s="1" customFormat="1" ht="18" x14ac:dyDescent="0.35"/>
    <row r="312" s="1" customFormat="1" ht="18" x14ac:dyDescent="0.35"/>
    <row r="313" s="1" customFormat="1" ht="18" x14ac:dyDescent="0.35"/>
    <row r="314" s="1" customFormat="1" ht="18" x14ac:dyDescent="0.35"/>
    <row r="315" s="1" customFormat="1" ht="18" x14ac:dyDescent="0.35"/>
    <row r="316" s="1" customFormat="1" ht="18" x14ac:dyDescent="0.35"/>
    <row r="317" s="1" customFormat="1" ht="18" x14ac:dyDescent="0.35"/>
    <row r="318" s="1" customFormat="1" ht="18" x14ac:dyDescent="0.35"/>
  </sheetData>
  <mergeCells count="15">
    <mergeCell ref="H1:L3"/>
    <mergeCell ref="A2:G2"/>
    <mergeCell ref="A12:G12"/>
    <mergeCell ref="A13:G13"/>
    <mergeCell ref="A11:B11"/>
    <mergeCell ref="A4:G4"/>
    <mergeCell ref="A50:G50"/>
    <mergeCell ref="A58:G58"/>
    <mergeCell ref="B72:G72"/>
    <mergeCell ref="H4:L4"/>
    <mergeCell ref="H6:L6"/>
    <mergeCell ref="H8:L8"/>
    <mergeCell ref="H5:L5"/>
    <mergeCell ref="H7:L7"/>
    <mergeCell ref="H9:L9"/>
  </mergeCells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62D498-7B5B-B24E-992D-C7A4E153DC6F}">
  <dimension ref="A1:Q355"/>
  <sheetViews>
    <sheetView tabSelected="1" zoomScale="70" zoomScaleNormal="70" workbookViewId="0">
      <selection activeCell="K46" sqref="K46"/>
    </sheetView>
  </sheetViews>
  <sheetFormatPr defaultColWidth="11.19921875" defaultRowHeight="15.6" x14ac:dyDescent="0.3"/>
  <cols>
    <col min="2" max="2" width="30" customWidth="1"/>
    <col min="3" max="3" width="31.296875" customWidth="1"/>
    <col min="4" max="4" width="15.296875" customWidth="1"/>
    <col min="5" max="6" width="14.19921875" customWidth="1"/>
    <col min="7" max="7" width="15" customWidth="1"/>
    <col min="8" max="8" width="12.69921875" customWidth="1"/>
    <col min="9" max="11" width="15" customWidth="1"/>
    <col min="12" max="12" width="15.19921875" customWidth="1"/>
    <col min="13" max="13" width="15.796875" customWidth="1"/>
    <col min="14" max="14" width="15.296875" customWidth="1"/>
    <col min="15" max="15" width="16" customWidth="1"/>
    <col min="16" max="16" width="16.296875" customWidth="1"/>
  </cols>
  <sheetData>
    <row r="1" spans="1:17" ht="25.05" customHeight="1" x14ac:dyDescent="0.3">
      <c r="A1" s="58"/>
      <c r="B1" s="40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2"/>
      <c r="Q1" s="108"/>
    </row>
    <row r="2" spans="1:17" ht="28.2" x14ac:dyDescent="0.5">
      <c r="A2" s="58"/>
      <c r="B2" s="109" t="s">
        <v>97</v>
      </c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1"/>
      <c r="Q2" s="108"/>
    </row>
    <row r="3" spans="1:17" ht="16.95" customHeight="1" thickBot="1" x14ac:dyDescent="0.35">
      <c r="A3" s="58"/>
      <c r="B3" s="43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5"/>
      <c r="Q3" s="108"/>
    </row>
    <row r="4" spans="1:17" ht="24" thickBot="1" x14ac:dyDescent="0.5">
      <c r="A4" s="58"/>
      <c r="B4" s="112" t="s">
        <v>74</v>
      </c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113"/>
      <c r="P4" s="114"/>
      <c r="Q4" s="59"/>
    </row>
    <row r="5" spans="1:17" ht="21" x14ac:dyDescent="0.4">
      <c r="A5" s="58"/>
      <c r="B5" s="24" t="s">
        <v>19</v>
      </c>
      <c r="C5" s="25" t="s">
        <v>18</v>
      </c>
      <c r="D5" s="26" t="s">
        <v>77</v>
      </c>
      <c r="E5" s="26" t="s">
        <v>78</v>
      </c>
      <c r="F5" s="26" t="s">
        <v>79</v>
      </c>
      <c r="G5" s="26" t="s">
        <v>80</v>
      </c>
      <c r="H5" s="26" t="s">
        <v>81</v>
      </c>
      <c r="I5" s="26" t="s">
        <v>82</v>
      </c>
      <c r="J5" s="26" t="s">
        <v>83</v>
      </c>
      <c r="K5" s="26" t="s">
        <v>84</v>
      </c>
      <c r="L5" s="26" t="s">
        <v>85</v>
      </c>
      <c r="M5" s="26" t="s">
        <v>86</v>
      </c>
      <c r="N5" s="26" t="s">
        <v>87</v>
      </c>
      <c r="O5" s="26" t="s">
        <v>88</v>
      </c>
      <c r="P5" s="27" t="s">
        <v>0</v>
      </c>
      <c r="Q5" s="60"/>
    </row>
    <row r="6" spans="1:17" s="1" customFormat="1" ht="23.4" x14ac:dyDescent="0.45">
      <c r="A6" s="54"/>
      <c r="B6" s="64" t="s">
        <v>89</v>
      </c>
      <c r="C6" s="65" t="s">
        <v>130</v>
      </c>
      <c r="D6" s="66">
        <v>0</v>
      </c>
      <c r="E6" s="66">
        <v>0</v>
      </c>
      <c r="F6" s="66">
        <v>0</v>
      </c>
      <c r="G6" s="66">
        <v>0</v>
      </c>
      <c r="H6" s="66">
        <v>0</v>
      </c>
      <c r="I6" s="66">
        <v>0</v>
      </c>
      <c r="J6" s="66">
        <v>0</v>
      </c>
      <c r="K6" s="66">
        <v>0</v>
      </c>
      <c r="L6" s="66">
        <v>0</v>
      </c>
      <c r="M6" s="66">
        <v>3000</v>
      </c>
      <c r="N6" s="66">
        <v>5000</v>
      </c>
      <c r="O6" s="66">
        <v>0</v>
      </c>
      <c r="P6" s="28">
        <f t="shared" ref="P6:P7" si="0">SUM(D6:O6)</f>
        <v>8000</v>
      </c>
      <c r="Q6" s="59"/>
    </row>
    <row r="7" spans="1:17" s="1" customFormat="1" ht="23.4" x14ac:dyDescent="0.45">
      <c r="A7" s="54"/>
      <c r="B7" s="64" t="s">
        <v>89</v>
      </c>
      <c r="C7" s="65" t="s">
        <v>131</v>
      </c>
      <c r="D7" s="66">
        <v>0</v>
      </c>
      <c r="E7" s="66">
        <v>0</v>
      </c>
      <c r="F7" s="66">
        <v>0</v>
      </c>
      <c r="G7" s="66">
        <v>0</v>
      </c>
      <c r="H7" s="66">
        <v>0</v>
      </c>
      <c r="I7" s="66">
        <v>0</v>
      </c>
      <c r="J7" s="66">
        <v>0</v>
      </c>
      <c r="K7" s="66">
        <v>0</v>
      </c>
      <c r="L7" s="66">
        <v>0</v>
      </c>
      <c r="M7" s="66">
        <v>3000</v>
      </c>
      <c r="N7" s="66">
        <v>0</v>
      </c>
      <c r="O7" s="66">
        <v>0</v>
      </c>
      <c r="P7" s="28">
        <f t="shared" si="0"/>
        <v>3000</v>
      </c>
      <c r="Q7" s="59"/>
    </row>
    <row r="8" spans="1:17" s="1" customFormat="1" ht="21" x14ac:dyDescent="0.4">
      <c r="A8" s="54"/>
      <c r="B8" s="64" t="s">
        <v>27</v>
      </c>
      <c r="C8" s="65" t="s">
        <v>70</v>
      </c>
      <c r="D8" s="66">
        <v>0</v>
      </c>
      <c r="E8" s="66">
        <v>0</v>
      </c>
      <c r="F8" s="66">
        <v>0</v>
      </c>
      <c r="G8" s="66">
        <v>0</v>
      </c>
      <c r="H8" s="66">
        <v>0</v>
      </c>
      <c r="I8" s="66">
        <v>0</v>
      </c>
      <c r="J8" s="66">
        <v>0</v>
      </c>
      <c r="K8" s="66">
        <v>0</v>
      </c>
      <c r="L8" s="66">
        <v>0</v>
      </c>
      <c r="M8" s="66">
        <v>0</v>
      </c>
      <c r="N8" s="66">
        <v>0</v>
      </c>
      <c r="O8" s="66">
        <v>0</v>
      </c>
      <c r="P8" s="28">
        <f>SUM(D8:O8)</f>
        <v>0</v>
      </c>
      <c r="Q8" s="60"/>
    </row>
    <row r="9" spans="1:17" s="1" customFormat="1" ht="23.4" x14ac:dyDescent="0.45">
      <c r="A9" s="54"/>
      <c r="B9" s="64" t="s">
        <v>67</v>
      </c>
      <c r="C9" s="65" t="s">
        <v>132</v>
      </c>
      <c r="D9" s="66">
        <v>0</v>
      </c>
      <c r="E9" s="66">
        <v>0</v>
      </c>
      <c r="F9" s="66">
        <v>0</v>
      </c>
      <c r="G9" s="66">
        <v>0</v>
      </c>
      <c r="H9" s="66">
        <v>0</v>
      </c>
      <c r="I9" s="66">
        <v>0</v>
      </c>
      <c r="J9" s="66">
        <v>0</v>
      </c>
      <c r="K9" s="66">
        <v>0</v>
      </c>
      <c r="L9" s="66">
        <v>0</v>
      </c>
      <c r="M9" s="66">
        <v>200</v>
      </c>
      <c r="N9" s="66">
        <v>0</v>
      </c>
      <c r="O9" s="66">
        <v>0</v>
      </c>
      <c r="P9" s="28">
        <f t="shared" ref="P9:P13" si="1">SUM(D9:O9)</f>
        <v>200</v>
      </c>
      <c r="Q9" s="59"/>
    </row>
    <row r="10" spans="1:17" s="1" customFormat="1" ht="23.4" x14ac:dyDescent="0.45">
      <c r="A10" s="54"/>
      <c r="B10" s="64" t="s">
        <v>67</v>
      </c>
      <c r="C10" s="65" t="s">
        <v>133</v>
      </c>
      <c r="D10" s="66">
        <v>0</v>
      </c>
      <c r="E10" s="66">
        <v>0</v>
      </c>
      <c r="F10" s="66">
        <v>0</v>
      </c>
      <c r="G10" s="66">
        <v>0</v>
      </c>
      <c r="H10" s="66">
        <v>0</v>
      </c>
      <c r="I10" s="66">
        <v>0</v>
      </c>
      <c r="J10" s="66">
        <v>0</v>
      </c>
      <c r="K10" s="66">
        <v>0</v>
      </c>
      <c r="L10" s="66">
        <v>0</v>
      </c>
      <c r="M10" s="66">
        <v>150</v>
      </c>
      <c r="N10" s="66">
        <v>0</v>
      </c>
      <c r="O10" s="66">
        <v>0</v>
      </c>
      <c r="P10" s="28">
        <f t="shared" si="1"/>
        <v>150</v>
      </c>
      <c r="Q10" s="59"/>
    </row>
    <row r="11" spans="1:17" s="1" customFormat="1" ht="23.4" x14ac:dyDescent="0.45">
      <c r="A11" s="54"/>
      <c r="B11" s="64" t="s">
        <v>67</v>
      </c>
      <c r="C11" s="65" t="s">
        <v>90</v>
      </c>
      <c r="D11" s="66">
        <v>0</v>
      </c>
      <c r="E11" s="66">
        <v>0</v>
      </c>
      <c r="F11" s="66">
        <v>0</v>
      </c>
      <c r="G11" s="66">
        <v>0</v>
      </c>
      <c r="H11" s="66">
        <v>0</v>
      </c>
      <c r="I11" s="66">
        <v>0</v>
      </c>
      <c r="J11" s="66">
        <v>0</v>
      </c>
      <c r="K11" s="66">
        <v>0</v>
      </c>
      <c r="L11" s="66">
        <v>0</v>
      </c>
      <c r="M11" s="66">
        <v>150</v>
      </c>
      <c r="N11" s="66">
        <v>0</v>
      </c>
      <c r="O11" s="66">
        <v>0</v>
      </c>
      <c r="P11" s="28">
        <f t="shared" si="1"/>
        <v>150</v>
      </c>
      <c r="Q11" s="59"/>
    </row>
    <row r="12" spans="1:17" s="1" customFormat="1" ht="23.4" x14ac:dyDescent="0.45">
      <c r="A12" s="54"/>
      <c r="B12" s="64" t="s">
        <v>67</v>
      </c>
      <c r="C12" s="65" t="s">
        <v>101</v>
      </c>
      <c r="D12" s="66">
        <v>0</v>
      </c>
      <c r="E12" s="66">
        <v>0</v>
      </c>
      <c r="F12" s="66">
        <v>0</v>
      </c>
      <c r="G12" s="66">
        <v>0</v>
      </c>
      <c r="H12" s="66">
        <v>0</v>
      </c>
      <c r="I12" s="66">
        <v>0</v>
      </c>
      <c r="J12" s="66">
        <v>0</v>
      </c>
      <c r="K12" s="66">
        <v>0</v>
      </c>
      <c r="L12" s="66">
        <v>0</v>
      </c>
      <c r="M12" s="66">
        <v>0</v>
      </c>
      <c r="N12" s="66">
        <v>0</v>
      </c>
      <c r="O12" s="66">
        <v>0</v>
      </c>
      <c r="P12" s="28">
        <f t="shared" si="1"/>
        <v>0</v>
      </c>
      <c r="Q12" s="59"/>
    </row>
    <row r="13" spans="1:17" s="1" customFormat="1" ht="23.4" x14ac:dyDescent="0.45">
      <c r="A13" s="54"/>
      <c r="B13" s="64" t="s">
        <v>67</v>
      </c>
      <c r="C13" s="65" t="s">
        <v>102</v>
      </c>
      <c r="D13" s="66">
        <v>0</v>
      </c>
      <c r="E13" s="66">
        <v>0</v>
      </c>
      <c r="F13" s="66">
        <v>0</v>
      </c>
      <c r="G13" s="66">
        <v>0</v>
      </c>
      <c r="H13" s="66">
        <v>0</v>
      </c>
      <c r="I13" s="66">
        <v>0</v>
      </c>
      <c r="J13" s="66">
        <v>0</v>
      </c>
      <c r="K13" s="66">
        <v>0</v>
      </c>
      <c r="L13" s="66">
        <v>0</v>
      </c>
      <c r="M13" s="66">
        <v>0</v>
      </c>
      <c r="N13" s="66">
        <v>0</v>
      </c>
      <c r="O13" s="66">
        <v>0</v>
      </c>
      <c r="P13" s="28">
        <f t="shared" si="1"/>
        <v>0</v>
      </c>
      <c r="Q13" s="59"/>
    </row>
    <row r="14" spans="1:17" s="1" customFormat="1" ht="23.4" x14ac:dyDescent="0.45">
      <c r="A14" s="54"/>
      <c r="B14" s="64" t="s">
        <v>67</v>
      </c>
      <c r="C14" s="65" t="s">
        <v>103</v>
      </c>
      <c r="D14" s="66">
        <v>0</v>
      </c>
      <c r="E14" s="66">
        <v>0</v>
      </c>
      <c r="F14" s="66">
        <v>0</v>
      </c>
      <c r="G14" s="66">
        <v>0</v>
      </c>
      <c r="H14" s="66">
        <v>0</v>
      </c>
      <c r="I14" s="66">
        <v>0</v>
      </c>
      <c r="J14" s="66">
        <v>0</v>
      </c>
      <c r="K14" s="66">
        <v>0</v>
      </c>
      <c r="L14" s="66">
        <v>0</v>
      </c>
      <c r="M14" s="66">
        <v>0</v>
      </c>
      <c r="N14" s="66">
        <v>0</v>
      </c>
      <c r="O14" s="66">
        <v>0</v>
      </c>
      <c r="P14" s="28">
        <f>SUM(D14:O14)</f>
        <v>0</v>
      </c>
      <c r="Q14" s="59"/>
    </row>
    <row r="15" spans="1:17" s="1" customFormat="1" ht="21" x14ac:dyDescent="0.4">
      <c r="A15" s="54"/>
      <c r="B15" s="64" t="s">
        <v>67</v>
      </c>
      <c r="C15" s="65" t="s">
        <v>104</v>
      </c>
      <c r="D15" s="66">
        <v>0</v>
      </c>
      <c r="E15" s="66">
        <v>0</v>
      </c>
      <c r="F15" s="66">
        <v>0</v>
      </c>
      <c r="G15" s="66">
        <v>0</v>
      </c>
      <c r="H15" s="66">
        <v>0</v>
      </c>
      <c r="I15" s="66">
        <v>0</v>
      </c>
      <c r="J15" s="66">
        <v>0</v>
      </c>
      <c r="K15" s="66">
        <v>0</v>
      </c>
      <c r="L15" s="66">
        <v>0</v>
      </c>
      <c r="M15" s="66">
        <v>0</v>
      </c>
      <c r="N15" s="66">
        <v>0</v>
      </c>
      <c r="O15" s="66">
        <v>0</v>
      </c>
      <c r="P15" s="28">
        <f>SUM(D15:O15)</f>
        <v>0</v>
      </c>
      <c r="Q15" s="60"/>
    </row>
    <row r="16" spans="1:17" s="1" customFormat="1" ht="18" x14ac:dyDescent="0.35">
      <c r="A16" s="54"/>
      <c r="B16" s="64" t="s">
        <v>67</v>
      </c>
      <c r="C16" s="65" t="s">
        <v>105</v>
      </c>
      <c r="D16" s="66">
        <v>0</v>
      </c>
      <c r="E16" s="67">
        <v>0</v>
      </c>
      <c r="F16" s="67">
        <v>0</v>
      </c>
      <c r="G16" s="67">
        <v>0</v>
      </c>
      <c r="H16" s="67">
        <v>0</v>
      </c>
      <c r="I16" s="67">
        <v>0</v>
      </c>
      <c r="J16" s="67">
        <v>0</v>
      </c>
      <c r="K16" s="67">
        <v>0</v>
      </c>
      <c r="L16" s="67">
        <v>0</v>
      </c>
      <c r="M16" s="67">
        <v>0</v>
      </c>
      <c r="N16" s="67">
        <v>0</v>
      </c>
      <c r="O16" s="67">
        <v>0</v>
      </c>
      <c r="P16" s="28">
        <f>SUM(D16:O16)</f>
        <v>0</v>
      </c>
      <c r="Q16" s="61"/>
    </row>
    <row r="17" spans="1:17" s="19" customFormat="1" ht="18.600000000000001" thickBot="1" x14ac:dyDescent="0.4">
      <c r="A17" s="51"/>
      <c r="B17" s="103" t="s">
        <v>98</v>
      </c>
      <c r="C17" s="115"/>
      <c r="D17" s="23">
        <f>SUM(D6:D16)</f>
        <v>0</v>
      </c>
      <c r="E17" s="23">
        <f>SUM(E6:E16)</f>
        <v>0</v>
      </c>
      <c r="F17" s="23">
        <f t="shared" ref="F17:N17" si="2">SUM(F6:F16)</f>
        <v>0</v>
      </c>
      <c r="G17" s="23">
        <f t="shared" si="2"/>
        <v>0</v>
      </c>
      <c r="H17" s="23">
        <f t="shared" si="2"/>
        <v>0</v>
      </c>
      <c r="I17" s="23">
        <f t="shared" si="2"/>
        <v>0</v>
      </c>
      <c r="J17" s="23">
        <f t="shared" si="2"/>
        <v>0</v>
      </c>
      <c r="K17" s="23">
        <f t="shared" si="2"/>
        <v>0</v>
      </c>
      <c r="L17" s="23">
        <f t="shared" si="2"/>
        <v>0</v>
      </c>
      <c r="M17" s="23">
        <f t="shared" si="2"/>
        <v>6500</v>
      </c>
      <c r="N17" s="23">
        <f t="shared" si="2"/>
        <v>5000</v>
      </c>
      <c r="O17" s="23">
        <f>SUM(O6:O16)</f>
        <v>0</v>
      </c>
      <c r="P17" s="29">
        <f>SUM(P6:P16)</f>
        <v>11500</v>
      </c>
      <c r="Q17" s="62"/>
    </row>
    <row r="18" spans="1:17" s="1" customFormat="1" ht="24" thickBot="1" x14ac:dyDescent="0.5">
      <c r="A18" s="54"/>
      <c r="B18" s="116" t="s">
        <v>66</v>
      </c>
      <c r="C18" s="117"/>
      <c r="D18" s="117"/>
      <c r="E18" s="117"/>
      <c r="F18" s="117"/>
      <c r="G18" s="117"/>
      <c r="H18" s="117"/>
      <c r="I18" s="117"/>
      <c r="J18" s="117"/>
      <c r="K18" s="117"/>
      <c r="L18" s="117"/>
      <c r="M18" s="117"/>
      <c r="N18" s="117"/>
      <c r="O18" s="117"/>
      <c r="P18" s="118"/>
      <c r="Q18" s="54"/>
    </row>
    <row r="19" spans="1:17" s="1" customFormat="1" ht="18.600000000000001" thickBot="1" x14ac:dyDescent="0.4">
      <c r="A19" s="54"/>
      <c r="B19" s="105" t="s">
        <v>65</v>
      </c>
      <c r="C19" s="106"/>
      <c r="D19" s="106"/>
      <c r="E19" s="106"/>
      <c r="F19" s="106"/>
      <c r="G19" s="106"/>
      <c r="H19" s="106"/>
      <c r="I19" s="106"/>
      <c r="J19" s="106"/>
      <c r="K19" s="106"/>
      <c r="L19" s="106"/>
      <c r="M19" s="106"/>
      <c r="N19" s="106"/>
      <c r="O19" s="106"/>
      <c r="P19" s="107"/>
      <c r="Q19" s="54"/>
    </row>
    <row r="20" spans="1:17" s="1" customFormat="1" ht="18" x14ac:dyDescent="0.35">
      <c r="A20" s="54"/>
      <c r="B20" s="24" t="s">
        <v>19</v>
      </c>
      <c r="C20" s="25" t="s">
        <v>18</v>
      </c>
      <c r="D20" s="25" t="s">
        <v>77</v>
      </c>
      <c r="E20" s="25" t="s">
        <v>78</v>
      </c>
      <c r="F20" s="25" t="s">
        <v>79</v>
      </c>
      <c r="G20" s="25" t="s">
        <v>80</v>
      </c>
      <c r="H20" s="25" t="s">
        <v>81</v>
      </c>
      <c r="I20" s="25" t="s">
        <v>82</v>
      </c>
      <c r="J20" s="25" t="s">
        <v>83</v>
      </c>
      <c r="K20" s="25" t="s">
        <v>84</v>
      </c>
      <c r="L20" s="25" t="s">
        <v>85</v>
      </c>
      <c r="M20" s="25" t="s">
        <v>86</v>
      </c>
      <c r="N20" s="25" t="s">
        <v>87</v>
      </c>
      <c r="O20" s="25" t="s">
        <v>88</v>
      </c>
      <c r="P20" s="30" t="s">
        <v>0</v>
      </c>
      <c r="Q20" s="54"/>
    </row>
    <row r="21" spans="1:17" s="1" customFormat="1" ht="18" x14ac:dyDescent="0.35">
      <c r="A21" s="54"/>
      <c r="B21" s="68" t="s">
        <v>55</v>
      </c>
      <c r="C21" s="17" t="s">
        <v>64</v>
      </c>
      <c r="D21" s="66">
        <v>0</v>
      </c>
      <c r="E21" s="66">
        <v>0</v>
      </c>
      <c r="F21" s="66">
        <v>0</v>
      </c>
      <c r="G21" s="66">
        <v>0</v>
      </c>
      <c r="H21" s="66">
        <v>0</v>
      </c>
      <c r="I21" s="66">
        <v>0</v>
      </c>
      <c r="J21" s="66">
        <v>0</v>
      </c>
      <c r="K21" s="66">
        <v>0</v>
      </c>
      <c r="L21" s="66">
        <v>0</v>
      </c>
      <c r="M21" s="66">
        <v>1000</v>
      </c>
      <c r="N21" s="66">
        <v>0</v>
      </c>
      <c r="O21" s="66">
        <v>0</v>
      </c>
      <c r="P21" s="28">
        <f>SUM(D21:O21)</f>
        <v>1000</v>
      </c>
      <c r="Q21" s="54"/>
    </row>
    <row r="22" spans="1:17" s="1" customFormat="1" ht="18" x14ac:dyDescent="0.35">
      <c r="A22" s="54"/>
      <c r="B22" s="68" t="s">
        <v>55</v>
      </c>
      <c r="C22" s="17" t="s">
        <v>63</v>
      </c>
      <c r="D22" s="66">
        <v>0</v>
      </c>
      <c r="E22" s="66">
        <v>0</v>
      </c>
      <c r="F22" s="66">
        <v>0</v>
      </c>
      <c r="G22" s="66">
        <v>0</v>
      </c>
      <c r="H22" s="66">
        <v>0</v>
      </c>
      <c r="I22" s="66">
        <v>0</v>
      </c>
      <c r="J22" s="66">
        <v>0</v>
      </c>
      <c r="K22" s="66">
        <v>0</v>
      </c>
      <c r="L22" s="66">
        <v>0</v>
      </c>
      <c r="M22" s="66">
        <v>100</v>
      </c>
      <c r="N22" s="66">
        <v>0</v>
      </c>
      <c r="O22" s="66">
        <v>0</v>
      </c>
      <c r="P22" s="28">
        <f t="shared" ref="P22:P59" si="3">SUM(D22:O22)</f>
        <v>100</v>
      </c>
      <c r="Q22" s="54"/>
    </row>
    <row r="23" spans="1:17" s="1" customFormat="1" ht="18" x14ac:dyDescent="0.35">
      <c r="A23" s="54"/>
      <c r="B23" s="68" t="s">
        <v>55</v>
      </c>
      <c r="C23" s="17" t="s">
        <v>43</v>
      </c>
      <c r="D23" s="66">
        <v>0</v>
      </c>
      <c r="E23" s="66">
        <v>0</v>
      </c>
      <c r="F23" s="66">
        <v>0</v>
      </c>
      <c r="G23" s="66">
        <v>0</v>
      </c>
      <c r="H23" s="66">
        <v>0</v>
      </c>
      <c r="I23" s="66">
        <v>0</v>
      </c>
      <c r="J23" s="66">
        <v>0</v>
      </c>
      <c r="K23" s="66">
        <v>0</v>
      </c>
      <c r="L23" s="66">
        <v>0</v>
      </c>
      <c r="M23" s="66">
        <v>0</v>
      </c>
      <c r="N23" s="66">
        <v>0</v>
      </c>
      <c r="O23" s="66">
        <v>0</v>
      </c>
      <c r="P23" s="28">
        <f t="shared" si="3"/>
        <v>0</v>
      </c>
      <c r="Q23" s="54"/>
    </row>
    <row r="24" spans="1:17" s="1" customFormat="1" ht="18" x14ac:dyDescent="0.35">
      <c r="A24" s="54"/>
      <c r="B24" s="68" t="s">
        <v>55</v>
      </c>
      <c r="C24" s="17" t="s">
        <v>134</v>
      </c>
      <c r="D24" s="66">
        <v>0</v>
      </c>
      <c r="E24" s="66">
        <v>0</v>
      </c>
      <c r="F24" s="66">
        <v>0</v>
      </c>
      <c r="G24" s="66">
        <v>0</v>
      </c>
      <c r="H24" s="66">
        <v>0</v>
      </c>
      <c r="I24" s="66">
        <v>0</v>
      </c>
      <c r="J24" s="66">
        <v>0</v>
      </c>
      <c r="K24" s="66">
        <v>0</v>
      </c>
      <c r="L24" s="66">
        <v>0</v>
      </c>
      <c r="M24" s="66">
        <v>100</v>
      </c>
      <c r="N24" s="66">
        <v>0</v>
      </c>
      <c r="O24" s="66">
        <v>0</v>
      </c>
      <c r="P24" s="28">
        <f t="shared" si="3"/>
        <v>100</v>
      </c>
      <c r="Q24" s="54"/>
    </row>
    <row r="25" spans="1:17" s="1" customFormat="1" ht="18" x14ac:dyDescent="0.35">
      <c r="A25" s="54"/>
      <c r="B25" s="68" t="s">
        <v>55</v>
      </c>
      <c r="C25" s="17" t="s">
        <v>61</v>
      </c>
      <c r="D25" s="66">
        <v>0</v>
      </c>
      <c r="E25" s="66">
        <v>0</v>
      </c>
      <c r="F25" s="66">
        <v>0</v>
      </c>
      <c r="G25" s="66">
        <v>0</v>
      </c>
      <c r="H25" s="66">
        <v>0</v>
      </c>
      <c r="I25" s="66">
        <v>0</v>
      </c>
      <c r="J25" s="66">
        <v>0</v>
      </c>
      <c r="K25" s="66">
        <v>0</v>
      </c>
      <c r="L25" s="66">
        <v>0</v>
      </c>
      <c r="M25" s="66">
        <v>100</v>
      </c>
      <c r="N25" s="66">
        <v>0</v>
      </c>
      <c r="O25" s="66">
        <v>0</v>
      </c>
      <c r="P25" s="28">
        <f t="shared" si="3"/>
        <v>100</v>
      </c>
      <c r="Q25" s="54"/>
    </row>
    <row r="26" spans="1:17" s="1" customFormat="1" ht="18" x14ac:dyDescent="0.35">
      <c r="A26" s="54"/>
      <c r="B26" s="68" t="s">
        <v>55</v>
      </c>
      <c r="C26" s="17" t="s">
        <v>60</v>
      </c>
      <c r="D26" s="66">
        <v>0</v>
      </c>
      <c r="E26" s="66">
        <v>0</v>
      </c>
      <c r="F26" s="66">
        <v>0</v>
      </c>
      <c r="G26" s="69">
        <v>0</v>
      </c>
      <c r="H26" s="66">
        <v>0</v>
      </c>
      <c r="I26" s="66">
        <v>0</v>
      </c>
      <c r="J26" s="66">
        <v>0</v>
      </c>
      <c r="K26" s="66">
        <v>0</v>
      </c>
      <c r="L26" s="66">
        <v>0</v>
      </c>
      <c r="M26" s="66">
        <v>200</v>
      </c>
      <c r="N26" s="66">
        <v>0</v>
      </c>
      <c r="O26" s="66">
        <v>0</v>
      </c>
      <c r="P26" s="28">
        <f t="shared" si="3"/>
        <v>200</v>
      </c>
      <c r="Q26" s="54"/>
    </row>
    <row r="27" spans="1:17" s="1" customFormat="1" ht="18" x14ac:dyDescent="0.35">
      <c r="A27" s="54"/>
      <c r="B27" s="68" t="s">
        <v>55</v>
      </c>
      <c r="C27" s="17" t="s">
        <v>59</v>
      </c>
      <c r="D27" s="66">
        <v>0</v>
      </c>
      <c r="E27" s="66">
        <v>0</v>
      </c>
      <c r="F27" s="66">
        <v>0</v>
      </c>
      <c r="G27" s="66">
        <v>0</v>
      </c>
      <c r="H27" s="66">
        <v>0</v>
      </c>
      <c r="I27" s="66">
        <v>0</v>
      </c>
      <c r="J27" s="66">
        <v>0</v>
      </c>
      <c r="K27" s="66">
        <v>0</v>
      </c>
      <c r="L27" s="66">
        <v>0</v>
      </c>
      <c r="M27" s="66">
        <v>50</v>
      </c>
      <c r="N27" s="66">
        <v>0</v>
      </c>
      <c r="O27" s="66">
        <v>0</v>
      </c>
      <c r="P27" s="28">
        <f t="shared" si="3"/>
        <v>50</v>
      </c>
      <c r="Q27" s="54"/>
    </row>
    <row r="28" spans="1:17" s="1" customFormat="1" ht="18" x14ac:dyDescent="0.35">
      <c r="A28" s="54"/>
      <c r="B28" s="68" t="s">
        <v>55</v>
      </c>
      <c r="C28" s="17" t="s">
        <v>58</v>
      </c>
      <c r="D28" s="66">
        <v>0</v>
      </c>
      <c r="E28" s="66">
        <v>0</v>
      </c>
      <c r="F28" s="66">
        <v>0</v>
      </c>
      <c r="G28" s="66">
        <v>0</v>
      </c>
      <c r="H28" s="66">
        <v>0</v>
      </c>
      <c r="I28" s="66">
        <v>0</v>
      </c>
      <c r="J28" s="66">
        <v>0</v>
      </c>
      <c r="K28" s="66">
        <v>0</v>
      </c>
      <c r="L28" s="66">
        <v>0</v>
      </c>
      <c r="M28" s="66">
        <v>1000</v>
      </c>
      <c r="N28" s="66">
        <v>0</v>
      </c>
      <c r="O28" s="66">
        <v>0</v>
      </c>
      <c r="P28" s="28">
        <f t="shared" si="3"/>
        <v>1000</v>
      </c>
      <c r="Q28" s="54"/>
    </row>
    <row r="29" spans="1:17" s="1" customFormat="1" ht="18" x14ac:dyDescent="0.35">
      <c r="A29" s="54"/>
      <c r="B29" s="68" t="s">
        <v>55</v>
      </c>
      <c r="C29" s="17" t="s">
        <v>57</v>
      </c>
      <c r="D29" s="66">
        <v>0</v>
      </c>
      <c r="E29" s="66">
        <v>0</v>
      </c>
      <c r="F29" s="66">
        <v>0</v>
      </c>
      <c r="G29" s="66">
        <v>0</v>
      </c>
      <c r="H29" s="66">
        <v>0</v>
      </c>
      <c r="I29" s="66">
        <v>0</v>
      </c>
      <c r="J29" s="66">
        <v>0</v>
      </c>
      <c r="K29" s="66">
        <v>0</v>
      </c>
      <c r="L29" s="66">
        <v>0</v>
      </c>
      <c r="M29" s="66">
        <v>0</v>
      </c>
      <c r="N29" s="66">
        <v>0</v>
      </c>
      <c r="O29" s="66">
        <v>0</v>
      </c>
      <c r="P29" s="28">
        <f t="shared" si="3"/>
        <v>0</v>
      </c>
      <c r="Q29" s="54"/>
    </row>
    <row r="30" spans="1:17" s="1" customFormat="1" ht="18" x14ac:dyDescent="0.35">
      <c r="A30" s="54"/>
      <c r="B30" s="68" t="s">
        <v>55</v>
      </c>
      <c r="C30" s="17" t="s">
        <v>56</v>
      </c>
      <c r="D30" s="66">
        <v>0</v>
      </c>
      <c r="E30" s="66">
        <v>0</v>
      </c>
      <c r="F30" s="66">
        <v>0</v>
      </c>
      <c r="G30" s="66">
        <v>0</v>
      </c>
      <c r="H30" s="66">
        <v>0</v>
      </c>
      <c r="I30" s="66">
        <v>0</v>
      </c>
      <c r="J30" s="66">
        <v>0</v>
      </c>
      <c r="K30" s="66">
        <v>0</v>
      </c>
      <c r="L30" s="66">
        <v>0</v>
      </c>
      <c r="M30" s="66">
        <v>100</v>
      </c>
      <c r="N30" s="66">
        <v>0</v>
      </c>
      <c r="O30" s="66">
        <v>0</v>
      </c>
      <c r="P30" s="28">
        <f t="shared" si="3"/>
        <v>100</v>
      </c>
      <c r="Q30" s="54"/>
    </row>
    <row r="31" spans="1:17" s="1" customFormat="1" ht="18" x14ac:dyDescent="0.35">
      <c r="A31" s="54"/>
      <c r="B31" s="68" t="s">
        <v>55</v>
      </c>
      <c r="C31" s="17" t="s">
        <v>36</v>
      </c>
      <c r="D31" s="66">
        <v>0</v>
      </c>
      <c r="E31" s="66">
        <v>0</v>
      </c>
      <c r="F31" s="66">
        <v>0</v>
      </c>
      <c r="G31" s="66">
        <v>0</v>
      </c>
      <c r="H31" s="66">
        <v>0</v>
      </c>
      <c r="I31" s="66">
        <v>0</v>
      </c>
      <c r="J31" s="66">
        <v>0</v>
      </c>
      <c r="K31" s="66">
        <v>0</v>
      </c>
      <c r="L31" s="66">
        <v>0</v>
      </c>
      <c r="M31" s="66">
        <v>100</v>
      </c>
      <c r="N31" s="66">
        <v>0</v>
      </c>
      <c r="O31" s="66">
        <v>0</v>
      </c>
      <c r="P31" s="28">
        <f t="shared" si="3"/>
        <v>100</v>
      </c>
      <c r="Q31" s="54"/>
    </row>
    <row r="32" spans="1:17" s="1" customFormat="1" ht="18" x14ac:dyDescent="0.35">
      <c r="A32" s="54"/>
      <c r="B32" s="68" t="s">
        <v>48</v>
      </c>
      <c r="C32" s="17" t="s">
        <v>54</v>
      </c>
      <c r="D32" s="66">
        <v>0</v>
      </c>
      <c r="E32" s="66">
        <v>0</v>
      </c>
      <c r="F32" s="66">
        <v>0</v>
      </c>
      <c r="G32" s="66">
        <v>0</v>
      </c>
      <c r="H32" s="66">
        <v>0</v>
      </c>
      <c r="I32" s="66">
        <v>0</v>
      </c>
      <c r="J32" s="66">
        <v>0</v>
      </c>
      <c r="K32" s="66">
        <v>0</v>
      </c>
      <c r="L32" s="66">
        <v>0</v>
      </c>
      <c r="M32" s="66">
        <v>0</v>
      </c>
      <c r="N32" s="66">
        <v>0</v>
      </c>
      <c r="O32" s="66">
        <v>0</v>
      </c>
      <c r="P32" s="28">
        <f t="shared" si="3"/>
        <v>0</v>
      </c>
      <c r="Q32" s="54"/>
    </row>
    <row r="33" spans="1:17" s="1" customFormat="1" ht="18" x14ac:dyDescent="0.35">
      <c r="A33" s="54"/>
      <c r="B33" s="68" t="s">
        <v>48</v>
      </c>
      <c r="C33" s="17" t="s">
        <v>53</v>
      </c>
      <c r="D33" s="66">
        <v>0</v>
      </c>
      <c r="E33" s="66">
        <v>0</v>
      </c>
      <c r="F33" s="66">
        <v>0</v>
      </c>
      <c r="G33" s="66">
        <v>0</v>
      </c>
      <c r="H33" s="66">
        <v>0</v>
      </c>
      <c r="I33" s="66">
        <v>0</v>
      </c>
      <c r="J33" s="66">
        <v>0</v>
      </c>
      <c r="K33" s="66">
        <v>0</v>
      </c>
      <c r="L33" s="66">
        <v>0</v>
      </c>
      <c r="M33" s="66">
        <v>0</v>
      </c>
      <c r="N33" s="66">
        <v>0</v>
      </c>
      <c r="O33" s="66">
        <v>0</v>
      </c>
      <c r="P33" s="28">
        <f t="shared" si="3"/>
        <v>0</v>
      </c>
      <c r="Q33" s="54"/>
    </row>
    <row r="34" spans="1:17" s="1" customFormat="1" ht="18" x14ac:dyDescent="0.35">
      <c r="A34" s="54"/>
      <c r="B34" s="68" t="s">
        <v>48</v>
      </c>
      <c r="C34" s="17" t="s">
        <v>52</v>
      </c>
      <c r="D34" s="66">
        <v>0</v>
      </c>
      <c r="E34" s="66">
        <v>0</v>
      </c>
      <c r="F34" s="66">
        <v>0</v>
      </c>
      <c r="G34" s="66">
        <v>0</v>
      </c>
      <c r="H34" s="66">
        <v>0</v>
      </c>
      <c r="I34" s="66">
        <v>0</v>
      </c>
      <c r="J34" s="66">
        <v>0</v>
      </c>
      <c r="K34" s="66">
        <v>0</v>
      </c>
      <c r="L34" s="66">
        <v>0</v>
      </c>
      <c r="M34" s="66">
        <v>0</v>
      </c>
      <c r="N34" s="66">
        <v>0</v>
      </c>
      <c r="O34" s="66">
        <v>0</v>
      </c>
      <c r="P34" s="28">
        <f t="shared" si="3"/>
        <v>0</v>
      </c>
      <c r="Q34" s="54"/>
    </row>
    <row r="35" spans="1:17" s="1" customFormat="1" ht="18" x14ac:dyDescent="0.35">
      <c r="A35" s="54"/>
      <c r="B35" s="68" t="s">
        <v>48</v>
      </c>
      <c r="C35" s="17" t="s">
        <v>51</v>
      </c>
      <c r="D35" s="66">
        <v>0</v>
      </c>
      <c r="E35" s="66">
        <v>0</v>
      </c>
      <c r="F35" s="66">
        <v>0</v>
      </c>
      <c r="G35" s="66">
        <v>0</v>
      </c>
      <c r="H35" s="66">
        <v>0</v>
      </c>
      <c r="I35" s="66">
        <v>0</v>
      </c>
      <c r="J35" s="66">
        <v>0</v>
      </c>
      <c r="K35" s="66">
        <v>0</v>
      </c>
      <c r="L35" s="66">
        <v>0</v>
      </c>
      <c r="M35" s="66">
        <v>0</v>
      </c>
      <c r="N35" s="66">
        <v>0</v>
      </c>
      <c r="O35" s="66">
        <v>0</v>
      </c>
      <c r="P35" s="28">
        <f t="shared" si="3"/>
        <v>0</v>
      </c>
      <c r="Q35" s="54"/>
    </row>
    <row r="36" spans="1:17" s="1" customFormat="1" ht="18" x14ac:dyDescent="0.35">
      <c r="A36" s="54"/>
      <c r="B36" s="68" t="s">
        <v>48</v>
      </c>
      <c r="C36" s="17" t="s">
        <v>50</v>
      </c>
      <c r="D36" s="66">
        <v>0</v>
      </c>
      <c r="E36" s="66">
        <v>0</v>
      </c>
      <c r="F36" s="66">
        <v>0</v>
      </c>
      <c r="G36" s="66">
        <v>0</v>
      </c>
      <c r="H36" s="66">
        <v>0</v>
      </c>
      <c r="I36" s="66">
        <v>0</v>
      </c>
      <c r="J36" s="66">
        <v>0</v>
      </c>
      <c r="K36" s="66">
        <v>0</v>
      </c>
      <c r="L36" s="66">
        <v>0</v>
      </c>
      <c r="M36" s="66">
        <v>0</v>
      </c>
      <c r="N36" s="66">
        <v>0</v>
      </c>
      <c r="O36" s="66">
        <v>0</v>
      </c>
      <c r="P36" s="28">
        <f t="shared" si="3"/>
        <v>0</v>
      </c>
      <c r="Q36" s="54"/>
    </row>
    <row r="37" spans="1:17" s="1" customFormat="1" ht="18" x14ac:dyDescent="0.35">
      <c r="A37" s="54"/>
      <c r="B37" s="68" t="s">
        <v>48</v>
      </c>
      <c r="C37" s="17" t="s">
        <v>49</v>
      </c>
      <c r="D37" s="66">
        <v>0</v>
      </c>
      <c r="E37" s="66">
        <v>0</v>
      </c>
      <c r="F37" s="66">
        <v>0</v>
      </c>
      <c r="G37" s="66">
        <v>0</v>
      </c>
      <c r="H37" s="66">
        <v>0</v>
      </c>
      <c r="I37" s="66">
        <v>0</v>
      </c>
      <c r="J37" s="66">
        <v>0</v>
      </c>
      <c r="K37" s="66">
        <v>0</v>
      </c>
      <c r="L37" s="66">
        <v>0</v>
      </c>
      <c r="M37" s="66">
        <v>0</v>
      </c>
      <c r="N37" s="66">
        <v>0</v>
      </c>
      <c r="O37" s="66">
        <v>0</v>
      </c>
      <c r="P37" s="28">
        <f t="shared" si="3"/>
        <v>0</v>
      </c>
      <c r="Q37" s="54"/>
    </row>
    <row r="38" spans="1:17" s="1" customFormat="1" ht="18" x14ac:dyDescent="0.35">
      <c r="A38" s="54"/>
      <c r="B38" s="68" t="s">
        <v>48</v>
      </c>
      <c r="C38" s="17" t="s">
        <v>36</v>
      </c>
      <c r="D38" s="66">
        <v>0</v>
      </c>
      <c r="E38" s="66">
        <v>0</v>
      </c>
      <c r="F38" s="66">
        <v>0</v>
      </c>
      <c r="G38" s="66">
        <v>0</v>
      </c>
      <c r="H38" s="66">
        <v>0</v>
      </c>
      <c r="I38" s="66">
        <v>0</v>
      </c>
      <c r="J38" s="66">
        <v>0</v>
      </c>
      <c r="K38" s="66">
        <v>0</v>
      </c>
      <c r="L38" s="66">
        <v>0</v>
      </c>
      <c r="M38" s="66">
        <v>0</v>
      </c>
      <c r="N38" s="66">
        <v>0</v>
      </c>
      <c r="O38" s="66">
        <v>0</v>
      </c>
      <c r="P38" s="28">
        <f t="shared" si="3"/>
        <v>0</v>
      </c>
      <c r="Q38" s="54"/>
    </row>
    <row r="39" spans="1:17" s="1" customFormat="1" ht="18" x14ac:dyDescent="0.35">
      <c r="A39" s="54"/>
      <c r="B39" s="68" t="s">
        <v>40</v>
      </c>
      <c r="C39" s="18" t="s">
        <v>47</v>
      </c>
      <c r="D39" s="66">
        <v>0</v>
      </c>
      <c r="E39" s="66">
        <v>0</v>
      </c>
      <c r="F39" s="66">
        <v>0</v>
      </c>
      <c r="G39" s="66">
        <v>0</v>
      </c>
      <c r="H39" s="66">
        <v>0</v>
      </c>
      <c r="I39" s="66">
        <v>0</v>
      </c>
      <c r="J39" s="66">
        <v>0</v>
      </c>
      <c r="K39" s="66">
        <v>0</v>
      </c>
      <c r="L39" s="66">
        <v>0</v>
      </c>
      <c r="M39" s="66">
        <v>0</v>
      </c>
      <c r="N39" s="66">
        <v>0</v>
      </c>
      <c r="O39" s="66">
        <v>0</v>
      </c>
      <c r="P39" s="28">
        <f t="shared" si="3"/>
        <v>0</v>
      </c>
      <c r="Q39" s="54"/>
    </row>
    <row r="40" spans="1:17" s="1" customFormat="1" ht="18" x14ac:dyDescent="0.35">
      <c r="A40" s="54"/>
      <c r="B40" s="68" t="s">
        <v>40</v>
      </c>
      <c r="C40" s="18" t="s">
        <v>46</v>
      </c>
      <c r="D40" s="66">
        <v>0</v>
      </c>
      <c r="E40" s="66">
        <v>0</v>
      </c>
      <c r="F40" s="66">
        <v>0</v>
      </c>
      <c r="G40" s="66">
        <v>0</v>
      </c>
      <c r="H40" s="66">
        <v>0</v>
      </c>
      <c r="I40" s="66">
        <v>0</v>
      </c>
      <c r="J40" s="66">
        <v>0</v>
      </c>
      <c r="K40" s="66">
        <v>0</v>
      </c>
      <c r="L40" s="66">
        <v>0</v>
      </c>
      <c r="M40" s="66">
        <v>0</v>
      </c>
      <c r="N40" s="66">
        <v>0</v>
      </c>
      <c r="O40" s="66">
        <v>0</v>
      </c>
      <c r="P40" s="28">
        <f t="shared" si="3"/>
        <v>0</v>
      </c>
      <c r="Q40" s="54"/>
    </row>
    <row r="41" spans="1:17" s="1" customFormat="1" ht="18" x14ac:dyDescent="0.35">
      <c r="A41" s="54"/>
      <c r="B41" s="68" t="s">
        <v>40</v>
      </c>
      <c r="C41" s="18" t="s">
        <v>45</v>
      </c>
      <c r="D41" s="66">
        <v>0</v>
      </c>
      <c r="E41" s="66">
        <v>0</v>
      </c>
      <c r="F41" s="66">
        <v>0</v>
      </c>
      <c r="G41" s="66">
        <v>0</v>
      </c>
      <c r="H41" s="66">
        <v>0</v>
      </c>
      <c r="I41" s="66">
        <v>0</v>
      </c>
      <c r="J41" s="66">
        <v>0</v>
      </c>
      <c r="K41" s="66">
        <v>0</v>
      </c>
      <c r="L41" s="66">
        <v>0</v>
      </c>
      <c r="M41" s="66">
        <v>0</v>
      </c>
      <c r="N41" s="66">
        <v>0</v>
      </c>
      <c r="O41" s="66">
        <v>0</v>
      </c>
      <c r="P41" s="28">
        <f t="shared" si="3"/>
        <v>0</v>
      </c>
      <c r="Q41" s="54"/>
    </row>
    <row r="42" spans="1:17" s="1" customFormat="1" ht="18" x14ac:dyDescent="0.35">
      <c r="A42" s="54"/>
      <c r="B42" s="68" t="s">
        <v>40</v>
      </c>
      <c r="C42" s="18" t="s">
        <v>44</v>
      </c>
      <c r="D42" s="66">
        <v>0</v>
      </c>
      <c r="E42" s="66">
        <v>0</v>
      </c>
      <c r="F42" s="66">
        <v>0</v>
      </c>
      <c r="G42" s="66">
        <v>0</v>
      </c>
      <c r="H42" s="66">
        <v>0</v>
      </c>
      <c r="I42" s="66">
        <v>0</v>
      </c>
      <c r="J42" s="66">
        <v>0</v>
      </c>
      <c r="K42" s="66">
        <v>0</v>
      </c>
      <c r="L42" s="66">
        <v>0</v>
      </c>
      <c r="M42" s="66">
        <v>0</v>
      </c>
      <c r="N42" s="66">
        <v>0</v>
      </c>
      <c r="O42" s="66">
        <v>0</v>
      </c>
      <c r="P42" s="28">
        <f t="shared" si="3"/>
        <v>0</v>
      </c>
      <c r="Q42" s="54"/>
    </row>
    <row r="43" spans="1:17" s="1" customFormat="1" ht="18" x14ac:dyDescent="0.35">
      <c r="A43" s="54"/>
      <c r="B43" s="68" t="s">
        <v>40</v>
      </c>
      <c r="C43" s="18" t="s">
        <v>43</v>
      </c>
      <c r="D43" s="66">
        <v>0</v>
      </c>
      <c r="E43" s="66">
        <v>0</v>
      </c>
      <c r="F43" s="66">
        <v>0</v>
      </c>
      <c r="G43" s="66">
        <v>0</v>
      </c>
      <c r="H43" s="66">
        <v>0</v>
      </c>
      <c r="I43" s="66">
        <v>0</v>
      </c>
      <c r="J43" s="66">
        <v>0</v>
      </c>
      <c r="K43" s="66">
        <v>0</v>
      </c>
      <c r="L43" s="66">
        <v>0</v>
      </c>
      <c r="M43" s="66">
        <v>0</v>
      </c>
      <c r="N43" s="66">
        <v>0</v>
      </c>
      <c r="O43" s="66">
        <v>0</v>
      </c>
      <c r="P43" s="28">
        <f t="shared" si="3"/>
        <v>0</v>
      </c>
      <c r="Q43" s="54"/>
    </row>
    <row r="44" spans="1:17" s="1" customFormat="1" ht="18" x14ac:dyDescent="0.35">
      <c r="A44" s="54"/>
      <c r="B44" s="68" t="s">
        <v>40</v>
      </c>
      <c r="C44" s="18" t="s">
        <v>42</v>
      </c>
      <c r="D44" s="66">
        <v>0</v>
      </c>
      <c r="E44" s="66">
        <v>0</v>
      </c>
      <c r="F44" s="66">
        <v>0</v>
      </c>
      <c r="G44" s="66">
        <v>0</v>
      </c>
      <c r="H44" s="66">
        <v>0</v>
      </c>
      <c r="I44" s="66">
        <v>0</v>
      </c>
      <c r="J44" s="66">
        <v>0</v>
      </c>
      <c r="K44" s="66">
        <v>0</v>
      </c>
      <c r="L44" s="66">
        <v>0</v>
      </c>
      <c r="M44" s="66">
        <v>500</v>
      </c>
      <c r="N44" s="66">
        <v>0</v>
      </c>
      <c r="O44" s="66">
        <v>0</v>
      </c>
      <c r="P44" s="28">
        <f>SUM(D44:O44)</f>
        <v>500</v>
      </c>
      <c r="Q44" s="54"/>
    </row>
    <row r="45" spans="1:17" s="1" customFormat="1" ht="18" x14ac:dyDescent="0.35">
      <c r="A45" s="54"/>
      <c r="B45" s="68" t="s">
        <v>40</v>
      </c>
      <c r="C45" s="18" t="s">
        <v>41</v>
      </c>
      <c r="D45" s="66">
        <v>0</v>
      </c>
      <c r="E45" s="66">
        <v>0</v>
      </c>
      <c r="F45" s="66">
        <v>0</v>
      </c>
      <c r="G45" s="66">
        <v>0</v>
      </c>
      <c r="H45" s="66">
        <v>0</v>
      </c>
      <c r="I45" s="66">
        <v>0</v>
      </c>
      <c r="J45" s="66">
        <v>0</v>
      </c>
      <c r="K45" s="66">
        <v>0</v>
      </c>
      <c r="L45" s="66">
        <v>0</v>
      </c>
      <c r="M45" s="66">
        <v>0</v>
      </c>
      <c r="N45" s="66">
        <v>0</v>
      </c>
      <c r="O45" s="66">
        <v>0</v>
      </c>
      <c r="P45" s="28">
        <f t="shared" si="3"/>
        <v>0</v>
      </c>
      <c r="Q45" s="54"/>
    </row>
    <row r="46" spans="1:17" s="1" customFormat="1" ht="18" x14ac:dyDescent="0.35">
      <c r="A46" s="54"/>
      <c r="B46" s="68" t="s">
        <v>40</v>
      </c>
      <c r="C46" s="18" t="s">
        <v>36</v>
      </c>
      <c r="D46" s="66">
        <v>0</v>
      </c>
      <c r="E46" s="66">
        <v>0</v>
      </c>
      <c r="F46" s="66">
        <v>0</v>
      </c>
      <c r="G46" s="66">
        <v>0</v>
      </c>
      <c r="H46" s="66">
        <v>0</v>
      </c>
      <c r="I46" s="66">
        <v>0</v>
      </c>
      <c r="J46" s="66">
        <v>0</v>
      </c>
      <c r="K46" s="66">
        <v>0</v>
      </c>
      <c r="L46" s="66">
        <v>0</v>
      </c>
      <c r="M46" s="66">
        <v>0</v>
      </c>
      <c r="N46" s="66">
        <v>0</v>
      </c>
      <c r="O46" s="66">
        <v>0</v>
      </c>
      <c r="P46" s="28">
        <f t="shared" si="3"/>
        <v>0</v>
      </c>
      <c r="Q46" s="54"/>
    </row>
    <row r="47" spans="1:17" s="1" customFormat="1" ht="18" x14ac:dyDescent="0.35">
      <c r="A47" s="54"/>
      <c r="B47" s="68" t="s">
        <v>35</v>
      </c>
      <c r="C47" s="18" t="s">
        <v>39</v>
      </c>
      <c r="D47" s="66">
        <v>0</v>
      </c>
      <c r="E47" s="66">
        <v>0</v>
      </c>
      <c r="F47" s="66">
        <v>0</v>
      </c>
      <c r="G47" s="66">
        <v>0</v>
      </c>
      <c r="H47" s="66">
        <v>0</v>
      </c>
      <c r="I47" s="66">
        <v>0</v>
      </c>
      <c r="J47" s="66">
        <v>0</v>
      </c>
      <c r="K47" s="66">
        <v>0</v>
      </c>
      <c r="L47" s="66">
        <v>0</v>
      </c>
      <c r="M47" s="66">
        <v>0</v>
      </c>
      <c r="N47" s="66">
        <v>0</v>
      </c>
      <c r="O47" s="66">
        <v>0</v>
      </c>
      <c r="P47" s="28">
        <f>SUM(D47:O47)</f>
        <v>0</v>
      </c>
      <c r="Q47" s="54"/>
    </row>
    <row r="48" spans="1:17" s="1" customFormat="1" ht="18" x14ac:dyDescent="0.35">
      <c r="A48" s="54"/>
      <c r="B48" s="68" t="s">
        <v>35</v>
      </c>
      <c r="C48" s="18" t="s">
        <v>138</v>
      </c>
      <c r="D48" s="66">
        <v>0</v>
      </c>
      <c r="E48" s="66">
        <v>0</v>
      </c>
      <c r="F48" s="66">
        <v>0</v>
      </c>
      <c r="G48" s="66">
        <v>0</v>
      </c>
      <c r="H48" s="66">
        <v>0</v>
      </c>
      <c r="I48" s="66">
        <v>0</v>
      </c>
      <c r="J48" s="66">
        <v>0</v>
      </c>
      <c r="K48" s="66">
        <v>0</v>
      </c>
      <c r="L48" s="66">
        <v>0</v>
      </c>
      <c r="M48" s="66">
        <v>200</v>
      </c>
      <c r="N48" s="66">
        <v>0</v>
      </c>
      <c r="O48" s="66">
        <v>0</v>
      </c>
      <c r="P48" s="28">
        <f t="shared" si="3"/>
        <v>200</v>
      </c>
      <c r="Q48" s="54"/>
    </row>
    <row r="49" spans="1:17" s="1" customFormat="1" ht="18" x14ac:dyDescent="0.35">
      <c r="A49" s="54"/>
      <c r="B49" s="68" t="s">
        <v>35</v>
      </c>
      <c r="C49" s="18" t="s">
        <v>38</v>
      </c>
      <c r="D49" s="66">
        <v>0</v>
      </c>
      <c r="E49" s="66">
        <v>0</v>
      </c>
      <c r="F49" s="66">
        <v>0</v>
      </c>
      <c r="G49" s="66">
        <v>0</v>
      </c>
      <c r="H49" s="66">
        <v>0</v>
      </c>
      <c r="I49" s="66">
        <v>0</v>
      </c>
      <c r="J49" s="66">
        <v>0</v>
      </c>
      <c r="K49" s="66">
        <v>0</v>
      </c>
      <c r="L49" s="66">
        <v>0</v>
      </c>
      <c r="M49" s="66">
        <v>0</v>
      </c>
      <c r="N49" s="66">
        <v>0</v>
      </c>
      <c r="O49" s="66">
        <v>0</v>
      </c>
      <c r="P49" s="28">
        <f t="shared" si="3"/>
        <v>0</v>
      </c>
      <c r="Q49" s="54"/>
    </row>
    <row r="50" spans="1:17" s="1" customFormat="1" ht="18" x14ac:dyDescent="0.35">
      <c r="A50" s="54"/>
      <c r="B50" s="68" t="s">
        <v>35</v>
      </c>
      <c r="C50" s="18" t="s">
        <v>37</v>
      </c>
      <c r="D50" s="66">
        <v>0</v>
      </c>
      <c r="E50" s="66">
        <v>0</v>
      </c>
      <c r="F50" s="66">
        <v>0</v>
      </c>
      <c r="G50" s="66">
        <v>0</v>
      </c>
      <c r="H50" s="66">
        <v>0</v>
      </c>
      <c r="I50" s="66">
        <v>0</v>
      </c>
      <c r="J50" s="66">
        <v>0</v>
      </c>
      <c r="K50" s="66">
        <v>0</v>
      </c>
      <c r="L50" s="66">
        <v>0</v>
      </c>
      <c r="M50" s="66">
        <v>0</v>
      </c>
      <c r="N50" s="66">
        <v>0</v>
      </c>
      <c r="O50" s="66">
        <v>0</v>
      </c>
      <c r="P50" s="28">
        <f t="shared" si="3"/>
        <v>0</v>
      </c>
      <c r="Q50" s="54"/>
    </row>
    <row r="51" spans="1:17" s="1" customFormat="1" ht="18" x14ac:dyDescent="0.35">
      <c r="A51" s="54"/>
      <c r="B51" s="68" t="s">
        <v>35</v>
      </c>
      <c r="C51" s="18" t="s">
        <v>36</v>
      </c>
      <c r="D51" s="66">
        <v>0</v>
      </c>
      <c r="E51" s="66">
        <v>0</v>
      </c>
      <c r="F51" s="66">
        <v>0</v>
      </c>
      <c r="G51" s="66">
        <v>0</v>
      </c>
      <c r="H51" s="66">
        <v>0</v>
      </c>
      <c r="I51" s="66">
        <v>0</v>
      </c>
      <c r="J51" s="66">
        <v>0</v>
      </c>
      <c r="K51" s="66">
        <v>0</v>
      </c>
      <c r="L51" s="66">
        <v>0</v>
      </c>
      <c r="M51" s="66">
        <v>0</v>
      </c>
      <c r="N51" s="66">
        <v>0</v>
      </c>
      <c r="O51" s="66">
        <v>0</v>
      </c>
      <c r="P51" s="28">
        <f t="shared" si="3"/>
        <v>0</v>
      </c>
      <c r="Q51" s="54"/>
    </row>
    <row r="52" spans="1:17" s="1" customFormat="1" ht="18" x14ac:dyDescent="0.35">
      <c r="A52" s="54"/>
      <c r="B52" s="68" t="s">
        <v>35</v>
      </c>
      <c r="C52" s="18" t="s">
        <v>34</v>
      </c>
      <c r="D52" s="66">
        <v>0</v>
      </c>
      <c r="E52" s="66">
        <v>0</v>
      </c>
      <c r="F52" s="66">
        <v>0</v>
      </c>
      <c r="G52" s="66">
        <v>0</v>
      </c>
      <c r="H52" s="66">
        <v>0</v>
      </c>
      <c r="I52" s="66">
        <v>0</v>
      </c>
      <c r="J52" s="66">
        <v>0</v>
      </c>
      <c r="K52" s="66">
        <v>0</v>
      </c>
      <c r="L52" s="66">
        <v>0</v>
      </c>
      <c r="M52" s="66">
        <v>0</v>
      </c>
      <c r="N52" s="66">
        <v>0</v>
      </c>
      <c r="O52" s="66">
        <v>0</v>
      </c>
      <c r="P52" s="28">
        <f t="shared" si="3"/>
        <v>0</v>
      </c>
      <c r="Q52" s="54"/>
    </row>
    <row r="53" spans="1:17" s="1" customFormat="1" ht="18" x14ac:dyDescent="0.35">
      <c r="A53" s="54"/>
      <c r="B53" s="68" t="s">
        <v>32</v>
      </c>
      <c r="C53" s="18"/>
      <c r="D53" s="66">
        <v>0</v>
      </c>
      <c r="E53" s="66">
        <v>0</v>
      </c>
      <c r="F53" s="66">
        <v>0</v>
      </c>
      <c r="G53" s="66">
        <v>0</v>
      </c>
      <c r="H53" s="66">
        <v>0</v>
      </c>
      <c r="I53" s="66">
        <v>0</v>
      </c>
      <c r="J53" s="66">
        <v>0</v>
      </c>
      <c r="K53" s="66">
        <v>0</v>
      </c>
      <c r="L53" s="66">
        <v>0</v>
      </c>
      <c r="M53" s="66">
        <v>0</v>
      </c>
      <c r="N53" s="66">
        <v>0</v>
      </c>
      <c r="O53" s="66">
        <v>0</v>
      </c>
      <c r="P53" s="28">
        <f t="shared" si="3"/>
        <v>0</v>
      </c>
      <c r="Q53" s="54"/>
    </row>
    <row r="54" spans="1:17" s="1" customFormat="1" ht="18" x14ac:dyDescent="0.35">
      <c r="A54" s="54"/>
      <c r="B54" s="68" t="s">
        <v>32</v>
      </c>
      <c r="C54" s="70"/>
      <c r="D54" s="66">
        <v>0</v>
      </c>
      <c r="E54" s="66">
        <v>0</v>
      </c>
      <c r="F54" s="66">
        <v>0</v>
      </c>
      <c r="G54" s="66">
        <v>0</v>
      </c>
      <c r="H54" s="66">
        <v>0</v>
      </c>
      <c r="I54" s="66">
        <v>0</v>
      </c>
      <c r="J54" s="66">
        <v>0</v>
      </c>
      <c r="K54" s="66">
        <v>0</v>
      </c>
      <c r="L54" s="66">
        <v>0</v>
      </c>
      <c r="M54" s="66">
        <v>0</v>
      </c>
      <c r="N54" s="66">
        <v>0</v>
      </c>
      <c r="O54" s="66">
        <v>0</v>
      </c>
      <c r="P54" s="28">
        <f t="shared" si="3"/>
        <v>0</v>
      </c>
      <c r="Q54" s="54"/>
    </row>
    <row r="55" spans="1:17" s="1" customFormat="1" ht="18" x14ac:dyDescent="0.35">
      <c r="A55" s="54"/>
      <c r="B55" s="68" t="s">
        <v>32</v>
      </c>
      <c r="C55" s="70"/>
      <c r="D55" s="66">
        <v>0</v>
      </c>
      <c r="E55" s="66">
        <v>0</v>
      </c>
      <c r="F55" s="66">
        <v>0</v>
      </c>
      <c r="G55" s="66">
        <v>0</v>
      </c>
      <c r="H55" s="66">
        <v>0</v>
      </c>
      <c r="I55" s="66">
        <v>0</v>
      </c>
      <c r="J55" s="66">
        <v>0</v>
      </c>
      <c r="K55" s="66">
        <v>0</v>
      </c>
      <c r="L55" s="66">
        <v>0</v>
      </c>
      <c r="M55" s="66">
        <v>0</v>
      </c>
      <c r="N55" s="66">
        <v>0</v>
      </c>
      <c r="O55" s="66">
        <v>0</v>
      </c>
      <c r="P55" s="28">
        <f t="shared" si="3"/>
        <v>0</v>
      </c>
      <c r="Q55" s="54"/>
    </row>
    <row r="56" spans="1:17" s="1" customFormat="1" ht="18" x14ac:dyDescent="0.35">
      <c r="A56" s="63"/>
      <c r="B56" s="74" t="s">
        <v>99</v>
      </c>
      <c r="C56" s="70"/>
      <c r="D56" s="66">
        <v>0</v>
      </c>
      <c r="E56" s="75">
        <v>0</v>
      </c>
      <c r="F56" s="75">
        <v>0</v>
      </c>
      <c r="G56" s="66">
        <v>0</v>
      </c>
      <c r="H56" s="75">
        <v>0</v>
      </c>
      <c r="I56" s="75">
        <v>0</v>
      </c>
      <c r="J56" s="75">
        <v>0</v>
      </c>
      <c r="K56" s="75">
        <v>0</v>
      </c>
      <c r="L56" s="75">
        <v>0</v>
      </c>
      <c r="M56" s="75">
        <v>0</v>
      </c>
      <c r="N56" s="75">
        <v>0</v>
      </c>
      <c r="O56" s="75">
        <v>0</v>
      </c>
      <c r="P56" s="28">
        <f t="shared" si="3"/>
        <v>0</v>
      </c>
      <c r="Q56" s="54"/>
    </row>
    <row r="57" spans="1:17" s="1" customFormat="1" ht="18" x14ac:dyDescent="0.35">
      <c r="A57" s="54"/>
      <c r="B57" s="76" t="s">
        <v>99</v>
      </c>
      <c r="C57" s="70"/>
      <c r="D57" s="66">
        <v>0</v>
      </c>
      <c r="E57" s="75">
        <v>0</v>
      </c>
      <c r="F57" s="75">
        <v>0</v>
      </c>
      <c r="G57" s="66">
        <v>0</v>
      </c>
      <c r="H57" s="75">
        <v>0</v>
      </c>
      <c r="I57" s="75">
        <v>0</v>
      </c>
      <c r="J57" s="75">
        <v>0</v>
      </c>
      <c r="K57" s="75">
        <v>0</v>
      </c>
      <c r="L57" s="75">
        <v>0</v>
      </c>
      <c r="M57" s="75">
        <v>0</v>
      </c>
      <c r="N57" s="75">
        <v>0</v>
      </c>
      <c r="O57" s="75">
        <v>0</v>
      </c>
      <c r="P57" s="28">
        <f t="shared" si="3"/>
        <v>0</v>
      </c>
      <c r="Q57" s="54"/>
    </row>
    <row r="58" spans="1:17" s="1" customFormat="1" ht="18" x14ac:dyDescent="0.35">
      <c r="A58" s="63"/>
      <c r="B58" s="74" t="s">
        <v>99</v>
      </c>
      <c r="C58" s="70" t="s">
        <v>100</v>
      </c>
      <c r="D58" s="66">
        <v>0</v>
      </c>
      <c r="E58" s="75">
        <v>0</v>
      </c>
      <c r="F58" s="75">
        <v>0</v>
      </c>
      <c r="G58" s="75">
        <v>0</v>
      </c>
      <c r="H58" s="75">
        <v>0</v>
      </c>
      <c r="I58" s="75">
        <v>0</v>
      </c>
      <c r="J58" s="75">
        <v>0</v>
      </c>
      <c r="K58" s="75">
        <v>0</v>
      </c>
      <c r="L58" s="75">
        <v>0</v>
      </c>
      <c r="M58" s="75">
        <v>0</v>
      </c>
      <c r="N58" s="75">
        <v>0</v>
      </c>
      <c r="O58" s="75">
        <v>0</v>
      </c>
      <c r="P58" s="28">
        <f t="shared" si="3"/>
        <v>0</v>
      </c>
      <c r="Q58" s="54"/>
    </row>
    <row r="59" spans="1:17" s="1" customFormat="1" ht="18" x14ac:dyDescent="0.35">
      <c r="A59" s="63"/>
      <c r="B59" s="74" t="s">
        <v>99</v>
      </c>
      <c r="C59" s="70" t="s">
        <v>36</v>
      </c>
      <c r="D59" s="66">
        <v>0</v>
      </c>
      <c r="E59" s="75">
        <v>0</v>
      </c>
      <c r="F59" s="75">
        <v>0</v>
      </c>
      <c r="G59" s="75">
        <v>0</v>
      </c>
      <c r="H59" s="75">
        <v>0</v>
      </c>
      <c r="I59" s="75">
        <v>0</v>
      </c>
      <c r="J59" s="75">
        <v>0</v>
      </c>
      <c r="K59" s="75">
        <v>0</v>
      </c>
      <c r="L59" s="75">
        <v>0</v>
      </c>
      <c r="M59" s="75">
        <v>0</v>
      </c>
      <c r="N59" s="75">
        <v>0</v>
      </c>
      <c r="O59" s="75">
        <v>0</v>
      </c>
      <c r="P59" s="28">
        <f t="shared" si="3"/>
        <v>0</v>
      </c>
      <c r="Q59" s="54"/>
    </row>
    <row r="60" spans="1:17" s="1" customFormat="1" ht="18" x14ac:dyDescent="0.35">
      <c r="A60" s="54"/>
      <c r="B60" s="119" t="s">
        <v>91</v>
      </c>
      <c r="C60" s="120"/>
      <c r="D60" s="34">
        <f t="shared" ref="D60:P60" si="4">SUM(D21:D59)</f>
        <v>0</v>
      </c>
      <c r="E60" s="34">
        <f t="shared" si="4"/>
        <v>0</v>
      </c>
      <c r="F60" s="34">
        <f t="shared" si="4"/>
        <v>0</v>
      </c>
      <c r="G60" s="34">
        <f t="shared" si="4"/>
        <v>0</v>
      </c>
      <c r="H60" s="34">
        <f t="shared" si="4"/>
        <v>0</v>
      </c>
      <c r="I60" s="34">
        <f t="shared" si="4"/>
        <v>0</v>
      </c>
      <c r="J60" s="34">
        <f t="shared" si="4"/>
        <v>0</v>
      </c>
      <c r="K60" s="34">
        <f t="shared" si="4"/>
        <v>0</v>
      </c>
      <c r="L60" s="34">
        <f t="shared" si="4"/>
        <v>0</v>
      </c>
      <c r="M60" s="34">
        <f t="shared" si="4"/>
        <v>3450</v>
      </c>
      <c r="N60" s="34">
        <f t="shared" si="4"/>
        <v>0</v>
      </c>
      <c r="O60" s="34">
        <f t="shared" si="4"/>
        <v>0</v>
      </c>
      <c r="P60" s="35">
        <f t="shared" si="4"/>
        <v>3450</v>
      </c>
      <c r="Q60" s="54"/>
    </row>
    <row r="61" spans="1:17" s="1" customFormat="1" ht="18.600000000000001" thickBot="1" x14ac:dyDescent="0.4">
      <c r="A61" s="54"/>
      <c r="B61" s="119" t="s">
        <v>92</v>
      </c>
      <c r="C61" s="120"/>
      <c r="D61" s="78">
        <f>IFERROR(D60/D$17,0)</f>
        <v>0</v>
      </c>
      <c r="E61" s="78">
        <f t="shared" ref="E61:O61" si="5">IFERROR(E60/E$17,0)</f>
        <v>0</v>
      </c>
      <c r="F61" s="78">
        <f t="shared" si="5"/>
        <v>0</v>
      </c>
      <c r="G61" s="78">
        <f t="shared" si="5"/>
        <v>0</v>
      </c>
      <c r="H61" s="78">
        <f t="shared" si="5"/>
        <v>0</v>
      </c>
      <c r="I61" s="78">
        <f t="shared" si="5"/>
        <v>0</v>
      </c>
      <c r="J61" s="78">
        <f t="shared" si="5"/>
        <v>0</v>
      </c>
      <c r="K61" s="78">
        <f t="shared" si="5"/>
        <v>0</v>
      </c>
      <c r="L61" s="78">
        <f t="shared" si="5"/>
        <v>0</v>
      </c>
      <c r="M61" s="78">
        <f t="shared" si="5"/>
        <v>0.53076923076923077</v>
      </c>
      <c r="N61" s="78">
        <f t="shared" si="5"/>
        <v>0</v>
      </c>
      <c r="O61" s="78">
        <f t="shared" si="5"/>
        <v>0</v>
      </c>
      <c r="P61" s="77">
        <f>IFERROR(P60/$P$17,0)</f>
        <v>0.3</v>
      </c>
      <c r="Q61" s="54"/>
    </row>
    <row r="62" spans="1:17" s="1" customFormat="1" ht="18.600000000000001" thickBot="1" x14ac:dyDescent="0.4">
      <c r="A62" s="54"/>
      <c r="B62" s="131" t="s">
        <v>30</v>
      </c>
      <c r="C62" s="132"/>
      <c r="D62" s="106"/>
      <c r="E62" s="106"/>
      <c r="F62" s="106"/>
      <c r="G62" s="106"/>
      <c r="H62" s="106"/>
      <c r="I62" s="106"/>
      <c r="J62" s="106"/>
      <c r="K62" s="106"/>
      <c r="L62" s="106"/>
      <c r="M62" s="106"/>
      <c r="N62" s="106"/>
      <c r="O62" s="106"/>
      <c r="P62" s="107"/>
      <c r="Q62" s="54"/>
    </row>
    <row r="63" spans="1:17" s="1" customFormat="1" ht="18.600000000000001" thickBot="1" x14ac:dyDescent="0.4">
      <c r="A63" s="54"/>
      <c r="B63" s="31" t="s">
        <v>19</v>
      </c>
      <c r="C63" s="32" t="s">
        <v>18</v>
      </c>
      <c r="D63" s="32" t="s">
        <v>77</v>
      </c>
      <c r="E63" s="32" t="s">
        <v>78</v>
      </c>
      <c r="F63" s="32" t="s">
        <v>79</v>
      </c>
      <c r="G63" s="32" t="s">
        <v>80</v>
      </c>
      <c r="H63" s="32" t="s">
        <v>81</v>
      </c>
      <c r="I63" s="32" t="s">
        <v>82</v>
      </c>
      <c r="J63" s="32" t="s">
        <v>83</v>
      </c>
      <c r="K63" s="32" t="s">
        <v>84</v>
      </c>
      <c r="L63" s="32" t="s">
        <v>85</v>
      </c>
      <c r="M63" s="32" t="s">
        <v>86</v>
      </c>
      <c r="N63" s="32" t="s">
        <v>87</v>
      </c>
      <c r="O63" s="32" t="s">
        <v>88</v>
      </c>
      <c r="P63" s="33" t="s">
        <v>0</v>
      </c>
      <c r="Q63" s="54"/>
    </row>
    <row r="64" spans="1:17" s="1" customFormat="1" ht="18" x14ac:dyDescent="0.35">
      <c r="A64" s="54"/>
      <c r="B64" s="71" t="s">
        <v>27</v>
      </c>
      <c r="C64" s="72" t="s">
        <v>29</v>
      </c>
      <c r="D64" s="66">
        <v>0</v>
      </c>
      <c r="E64" s="73">
        <v>0</v>
      </c>
      <c r="F64" s="73">
        <v>0</v>
      </c>
      <c r="G64" s="73">
        <v>0</v>
      </c>
      <c r="H64" s="73">
        <v>0</v>
      </c>
      <c r="I64" s="73">
        <v>0</v>
      </c>
      <c r="J64" s="73">
        <v>0</v>
      </c>
      <c r="K64" s="73">
        <v>0</v>
      </c>
      <c r="L64" s="73">
        <v>0</v>
      </c>
      <c r="M64" s="73">
        <v>500</v>
      </c>
      <c r="N64" s="73">
        <v>0</v>
      </c>
      <c r="O64" s="73">
        <v>0</v>
      </c>
      <c r="P64" s="36">
        <f t="shared" ref="P64:P79" si="6">SUM(D64:O64)</f>
        <v>500</v>
      </c>
      <c r="Q64" s="54"/>
    </row>
    <row r="65" spans="1:17" s="1" customFormat="1" ht="18" x14ac:dyDescent="0.35">
      <c r="A65" s="54"/>
      <c r="B65" s="64" t="s">
        <v>27</v>
      </c>
      <c r="C65" s="65" t="s">
        <v>28</v>
      </c>
      <c r="D65" s="66">
        <v>0</v>
      </c>
      <c r="E65" s="73">
        <v>0</v>
      </c>
      <c r="F65" s="73">
        <v>0</v>
      </c>
      <c r="G65" s="73">
        <v>0</v>
      </c>
      <c r="H65" s="73">
        <v>0</v>
      </c>
      <c r="I65" s="73">
        <v>0</v>
      </c>
      <c r="J65" s="73">
        <v>0</v>
      </c>
      <c r="K65" s="73">
        <v>0</v>
      </c>
      <c r="L65" s="73">
        <v>0</v>
      </c>
      <c r="M65" s="73">
        <v>650</v>
      </c>
      <c r="N65" s="73">
        <v>0</v>
      </c>
      <c r="O65" s="73">
        <v>0</v>
      </c>
      <c r="P65" s="36">
        <f t="shared" si="6"/>
        <v>650</v>
      </c>
      <c r="Q65" s="54"/>
    </row>
    <row r="66" spans="1:17" s="1" customFormat="1" ht="18" x14ac:dyDescent="0.35">
      <c r="A66" s="54"/>
      <c r="B66" s="64" t="s">
        <v>27</v>
      </c>
      <c r="C66" s="65" t="s">
        <v>26</v>
      </c>
      <c r="D66" s="66">
        <v>0</v>
      </c>
      <c r="E66" s="73">
        <v>0</v>
      </c>
      <c r="F66" s="73">
        <v>0</v>
      </c>
      <c r="G66" s="73">
        <v>0</v>
      </c>
      <c r="H66" s="73">
        <v>0</v>
      </c>
      <c r="I66" s="73">
        <v>0</v>
      </c>
      <c r="J66" s="73">
        <v>0</v>
      </c>
      <c r="K66" s="73">
        <v>0</v>
      </c>
      <c r="L66" s="73">
        <v>0</v>
      </c>
      <c r="M66" s="73">
        <v>0</v>
      </c>
      <c r="N66" s="73">
        <v>0</v>
      </c>
      <c r="O66" s="73">
        <v>0</v>
      </c>
      <c r="P66" s="36">
        <f t="shared" si="6"/>
        <v>0</v>
      </c>
      <c r="Q66" s="54"/>
    </row>
    <row r="67" spans="1:17" s="1" customFormat="1" ht="18" x14ac:dyDescent="0.35">
      <c r="A67" s="54"/>
      <c r="B67" s="64" t="s">
        <v>25</v>
      </c>
      <c r="C67" s="65" t="s">
        <v>24</v>
      </c>
      <c r="D67" s="66">
        <v>0</v>
      </c>
      <c r="E67" s="73">
        <v>0</v>
      </c>
      <c r="F67" s="73">
        <v>0</v>
      </c>
      <c r="G67" s="73">
        <v>0</v>
      </c>
      <c r="H67" s="73">
        <v>0</v>
      </c>
      <c r="I67" s="73">
        <v>0</v>
      </c>
      <c r="J67" s="73">
        <v>0</v>
      </c>
      <c r="K67" s="73">
        <v>0</v>
      </c>
      <c r="L67" s="73">
        <v>0</v>
      </c>
      <c r="M67" s="73">
        <v>0</v>
      </c>
      <c r="N67" s="73">
        <v>0</v>
      </c>
      <c r="O67" s="73">
        <v>0</v>
      </c>
      <c r="P67" s="36">
        <f t="shared" si="6"/>
        <v>0</v>
      </c>
      <c r="Q67" s="54"/>
    </row>
    <row r="68" spans="1:17" s="1" customFormat="1" ht="18" x14ac:dyDescent="0.35">
      <c r="A68" s="54"/>
      <c r="B68" s="64" t="s">
        <v>135</v>
      </c>
      <c r="C68" s="65" t="s">
        <v>136</v>
      </c>
      <c r="D68" s="66">
        <v>0</v>
      </c>
      <c r="E68" s="73">
        <v>0</v>
      </c>
      <c r="F68" s="73">
        <v>0</v>
      </c>
      <c r="G68" s="73">
        <v>0</v>
      </c>
      <c r="H68" s="73">
        <v>0</v>
      </c>
      <c r="I68" s="73">
        <v>0</v>
      </c>
      <c r="J68" s="73">
        <v>0</v>
      </c>
      <c r="K68" s="73">
        <v>0</v>
      </c>
      <c r="L68" s="73">
        <v>0</v>
      </c>
      <c r="M68" s="73">
        <v>300</v>
      </c>
      <c r="N68" s="73">
        <v>0</v>
      </c>
      <c r="O68" s="73">
        <v>0</v>
      </c>
      <c r="P68" s="36">
        <f t="shared" si="6"/>
        <v>300</v>
      </c>
      <c r="Q68" s="54"/>
    </row>
    <row r="69" spans="1:17" s="1" customFormat="1" ht="18" x14ac:dyDescent="0.35">
      <c r="A69" s="54"/>
      <c r="B69" s="64" t="s">
        <v>36</v>
      </c>
      <c r="C69" s="65" t="s">
        <v>137</v>
      </c>
      <c r="D69" s="66">
        <v>0</v>
      </c>
      <c r="E69" s="73">
        <v>0</v>
      </c>
      <c r="F69" s="73">
        <v>0</v>
      </c>
      <c r="G69" s="73">
        <v>0</v>
      </c>
      <c r="H69" s="73">
        <v>0</v>
      </c>
      <c r="I69" s="73">
        <v>0</v>
      </c>
      <c r="J69" s="73">
        <v>0</v>
      </c>
      <c r="K69" s="73">
        <v>0</v>
      </c>
      <c r="L69" s="73">
        <v>0</v>
      </c>
      <c r="M69" s="73">
        <v>300</v>
      </c>
      <c r="N69" s="73">
        <v>0</v>
      </c>
      <c r="O69" s="73">
        <v>0</v>
      </c>
      <c r="P69" s="36">
        <f t="shared" si="6"/>
        <v>300</v>
      </c>
      <c r="Q69" s="54"/>
    </row>
    <row r="70" spans="1:17" s="1" customFormat="1" ht="18" x14ac:dyDescent="0.35">
      <c r="A70" s="54"/>
      <c r="B70" s="64"/>
      <c r="C70" s="65" t="s">
        <v>40</v>
      </c>
      <c r="D70" s="66">
        <v>0</v>
      </c>
      <c r="E70" s="73">
        <v>0</v>
      </c>
      <c r="F70" s="73">
        <v>0</v>
      </c>
      <c r="G70" s="73">
        <v>0</v>
      </c>
      <c r="H70" s="73">
        <v>0</v>
      </c>
      <c r="I70" s="73">
        <v>0</v>
      </c>
      <c r="J70" s="73">
        <v>0</v>
      </c>
      <c r="K70" s="73">
        <v>0</v>
      </c>
      <c r="L70" s="73">
        <v>0</v>
      </c>
      <c r="M70" s="73">
        <v>500</v>
      </c>
      <c r="N70" s="73">
        <v>0</v>
      </c>
      <c r="O70" s="73">
        <v>0</v>
      </c>
      <c r="P70" s="36">
        <f t="shared" si="6"/>
        <v>500</v>
      </c>
      <c r="Q70" s="54"/>
    </row>
    <row r="71" spans="1:17" s="1" customFormat="1" ht="18" x14ac:dyDescent="0.35">
      <c r="A71" s="54"/>
      <c r="B71" s="64" t="s">
        <v>36</v>
      </c>
      <c r="C71" s="65" t="s">
        <v>36</v>
      </c>
      <c r="D71" s="66">
        <v>0</v>
      </c>
      <c r="E71" s="73">
        <v>0</v>
      </c>
      <c r="F71" s="73">
        <v>0</v>
      </c>
      <c r="G71" s="73">
        <v>0</v>
      </c>
      <c r="H71" s="73">
        <v>0</v>
      </c>
      <c r="I71" s="73">
        <v>0</v>
      </c>
      <c r="J71" s="73">
        <v>0</v>
      </c>
      <c r="K71" s="73">
        <v>0</v>
      </c>
      <c r="L71" s="73">
        <v>0</v>
      </c>
      <c r="M71" s="73">
        <v>300</v>
      </c>
      <c r="N71" s="73">
        <v>0</v>
      </c>
      <c r="O71" s="73">
        <v>0</v>
      </c>
      <c r="P71" s="36">
        <f t="shared" si="6"/>
        <v>300</v>
      </c>
      <c r="Q71" s="54"/>
    </row>
    <row r="72" spans="1:17" s="1" customFormat="1" ht="18" x14ac:dyDescent="0.35">
      <c r="A72" s="54"/>
      <c r="B72" s="64" t="s">
        <v>36</v>
      </c>
      <c r="C72" s="65" t="s">
        <v>36</v>
      </c>
      <c r="D72" s="66">
        <v>0</v>
      </c>
      <c r="E72" s="73">
        <v>0</v>
      </c>
      <c r="F72" s="73">
        <v>0</v>
      </c>
      <c r="G72" s="73">
        <v>0</v>
      </c>
      <c r="H72" s="73">
        <v>0</v>
      </c>
      <c r="I72" s="73">
        <v>0</v>
      </c>
      <c r="J72" s="73">
        <v>0</v>
      </c>
      <c r="K72" s="73">
        <v>0</v>
      </c>
      <c r="L72" s="73">
        <v>0</v>
      </c>
      <c r="M72" s="73">
        <v>0</v>
      </c>
      <c r="N72" s="73">
        <v>0</v>
      </c>
      <c r="O72" s="73">
        <v>0</v>
      </c>
      <c r="P72" s="36">
        <f t="shared" si="6"/>
        <v>0</v>
      </c>
      <c r="Q72" s="54"/>
    </row>
    <row r="73" spans="1:17" s="1" customFormat="1" ht="18" x14ac:dyDescent="0.35">
      <c r="A73" s="54"/>
      <c r="B73" s="64" t="s">
        <v>36</v>
      </c>
      <c r="C73" s="65" t="s">
        <v>36</v>
      </c>
      <c r="D73" s="66">
        <v>0</v>
      </c>
      <c r="E73" s="73">
        <v>0</v>
      </c>
      <c r="F73" s="73">
        <v>0</v>
      </c>
      <c r="G73" s="73">
        <v>0</v>
      </c>
      <c r="H73" s="73">
        <v>0</v>
      </c>
      <c r="I73" s="73">
        <v>0</v>
      </c>
      <c r="J73" s="73">
        <v>0</v>
      </c>
      <c r="K73" s="73">
        <v>0</v>
      </c>
      <c r="L73" s="73">
        <v>0</v>
      </c>
      <c r="M73" s="73">
        <v>0</v>
      </c>
      <c r="N73" s="73">
        <v>0</v>
      </c>
      <c r="O73" s="73">
        <v>0</v>
      </c>
      <c r="P73" s="36">
        <f t="shared" si="6"/>
        <v>0</v>
      </c>
      <c r="Q73" s="54"/>
    </row>
    <row r="74" spans="1:17" s="1" customFormat="1" ht="18" x14ac:dyDescent="0.35">
      <c r="A74" s="54"/>
      <c r="B74" s="64" t="s">
        <v>36</v>
      </c>
      <c r="C74" s="65" t="s">
        <v>36</v>
      </c>
      <c r="D74" s="66">
        <v>0</v>
      </c>
      <c r="E74" s="73">
        <v>0</v>
      </c>
      <c r="F74" s="73">
        <v>0</v>
      </c>
      <c r="G74" s="73">
        <v>0</v>
      </c>
      <c r="H74" s="73">
        <v>0</v>
      </c>
      <c r="I74" s="73">
        <v>0</v>
      </c>
      <c r="J74" s="73">
        <v>0</v>
      </c>
      <c r="K74" s="73">
        <v>0</v>
      </c>
      <c r="L74" s="73">
        <v>0</v>
      </c>
      <c r="M74" s="73">
        <v>0</v>
      </c>
      <c r="N74" s="73">
        <v>0</v>
      </c>
      <c r="O74" s="73">
        <v>0</v>
      </c>
      <c r="P74" s="36">
        <f t="shared" si="6"/>
        <v>0</v>
      </c>
      <c r="Q74" s="54"/>
    </row>
    <row r="75" spans="1:17" s="1" customFormat="1" ht="18" x14ac:dyDescent="0.35">
      <c r="A75" s="54"/>
      <c r="B75" s="64" t="s">
        <v>36</v>
      </c>
      <c r="C75" s="65" t="s">
        <v>36</v>
      </c>
      <c r="D75" s="66">
        <v>0</v>
      </c>
      <c r="E75" s="73">
        <v>0</v>
      </c>
      <c r="F75" s="73">
        <v>0</v>
      </c>
      <c r="G75" s="73">
        <v>0</v>
      </c>
      <c r="H75" s="73">
        <v>0</v>
      </c>
      <c r="I75" s="73">
        <v>0</v>
      </c>
      <c r="J75" s="73">
        <v>0</v>
      </c>
      <c r="K75" s="73">
        <v>0</v>
      </c>
      <c r="L75" s="73">
        <v>0</v>
      </c>
      <c r="M75" s="73">
        <v>0</v>
      </c>
      <c r="N75" s="73">
        <v>0</v>
      </c>
      <c r="O75" s="73">
        <v>0</v>
      </c>
      <c r="P75" s="36">
        <f t="shared" si="6"/>
        <v>0</v>
      </c>
      <c r="Q75" s="54"/>
    </row>
    <row r="76" spans="1:17" s="1" customFormat="1" ht="18" x14ac:dyDescent="0.35">
      <c r="A76" s="54"/>
      <c r="B76" s="64" t="s">
        <v>36</v>
      </c>
      <c r="C76" s="65" t="s">
        <v>36</v>
      </c>
      <c r="D76" s="66">
        <v>0</v>
      </c>
      <c r="E76" s="73">
        <v>0</v>
      </c>
      <c r="F76" s="73">
        <v>0</v>
      </c>
      <c r="G76" s="73">
        <v>0</v>
      </c>
      <c r="H76" s="73">
        <v>0</v>
      </c>
      <c r="I76" s="73">
        <v>0</v>
      </c>
      <c r="J76" s="73">
        <v>0</v>
      </c>
      <c r="K76" s="73">
        <v>0</v>
      </c>
      <c r="L76" s="73">
        <v>0</v>
      </c>
      <c r="M76" s="73">
        <v>0</v>
      </c>
      <c r="N76" s="73">
        <v>0</v>
      </c>
      <c r="O76" s="73">
        <v>0</v>
      </c>
      <c r="P76" s="36">
        <f t="shared" si="6"/>
        <v>0</v>
      </c>
      <c r="Q76" s="54"/>
    </row>
    <row r="77" spans="1:17" s="1" customFormat="1" ht="18" x14ac:dyDescent="0.35">
      <c r="A77" s="54"/>
      <c r="B77" s="64" t="s">
        <v>36</v>
      </c>
      <c r="C77" s="65" t="s">
        <v>36</v>
      </c>
      <c r="D77" s="66">
        <v>0</v>
      </c>
      <c r="E77" s="73">
        <v>0</v>
      </c>
      <c r="F77" s="73">
        <v>0</v>
      </c>
      <c r="G77" s="73">
        <v>0</v>
      </c>
      <c r="H77" s="73">
        <v>0</v>
      </c>
      <c r="I77" s="73">
        <v>0</v>
      </c>
      <c r="J77" s="73">
        <v>0</v>
      </c>
      <c r="K77" s="73">
        <v>0</v>
      </c>
      <c r="L77" s="73">
        <v>0</v>
      </c>
      <c r="M77" s="73">
        <v>0</v>
      </c>
      <c r="N77" s="73">
        <v>0</v>
      </c>
      <c r="O77" s="73">
        <v>0</v>
      </c>
      <c r="P77" s="36">
        <f t="shared" si="6"/>
        <v>0</v>
      </c>
      <c r="Q77" s="54"/>
    </row>
    <row r="78" spans="1:17" s="1" customFormat="1" ht="18" x14ac:dyDescent="0.35">
      <c r="A78" s="54"/>
      <c r="B78" s="64" t="s">
        <v>36</v>
      </c>
      <c r="C78" s="65" t="s">
        <v>36</v>
      </c>
      <c r="D78" s="66">
        <v>0</v>
      </c>
      <c r="E78" s="73">
        <v>0</v>
      </c>
      <c r="F78" s="73">
        <v>0</v>
      </c>
      <c r="G78" s="73">
        <v>0</v>
      </c>
      <c r="H78" s="73">
        <v>0</v>
      </c>
      <c r="I78" s="73">
        <v>0</v>
      </c>
      <c r="J78" s="73">
        <v>0</v>
      </c>
      <c r="K78" s="73">
        <v>0</v>
      </c>
      <c r="L78" s="73">
        <v>0</v>
      </c>
      <c r="M78" s="73">
        <v>0</v>
      </c>
      <c r="N78" s="73">
        <v>0</v>
      </c>
      <c r="O78" s="73">
        <v>0</v>
      </c>
      <c r="P78" s="36">
        <f t="shared" si="6"/>
        <v>0</v>
      </c>
      <c r="Q78" s="54"/>
    </row>
    <row r="79" spans="1:17" s="1" customFormat="1" ht="18" x14ac:dyDescent="0.35">
      <c r="A79" s="54"/>
      <c r="B79" s="64" t="s">
        <v>36</v>
      </c>
      <c r="C79" s="65" t="s">
        <v>36</v>
      </c>
      <c r="D79" s="66">
        <v>0</v>
      </c>
      <c r="E79" s="73">
        <v>0</v>
      </c>
      <c r="F79" s="73">
        <v>0</v>
      </c>
      <c r="G79" s="73">
        <v>0</v>
      </c>
      <c r="H79" s="73">
        <v>0</v>
      </c>
      <c r="I79" s="73">
        <v>0</v>
      </c>
      <c r="J79" s="73">
        <v>0</v>
      </c>
      <c r="K79" s="73">
        <v>0</v>
      </c>
      <c r="L79" s="66">
        <v>0</v>
      </c>
      <c r="M79" s="73">
        <v>0</v>
      </c>
      <c r="N79" s="66">
        <v>0</v>
      </c>
      <c r="O79" s="66">
        <v>0</v>
      </c>
      <c r="P79" s="36">
        <f t="shared" si="6"/>
        <v>0</v>
      </c>
      <c r="Q79" s="54"/>
    </row>
    <row r="80" spans="1:17" s="1" customFormat="1" ht="18" x14ac:dyDescent="0.35">
      <c r="A80" s="54"/>
      <c r="B80" s="119" t="s">
        <v>93</v>
      </c>
      <c r="C80" s="120"/>
      <c r="D80" s="34">
        <f>SUM(D64:D79)</f>
        <v>0</v>
      </c>
      <c r="E80" s="34">
        <f t="shared" ref="E80:P80" si="7">SUM(E64:E79)</f>
        <v>0</v>
      </c>
      <c r="F80" s="34">
        <f t="shared" si="7"/>
        <v>0</v>
      </c>
      <c r="G80" s="34">
        <f>SUM(G64:G79)</f>
        <v>0</v>
      </c>
      <c r="H80" s="34">
        <f t="shared" si="7"/>
        <v>0</v>
      </c>
      <c r="I80" s="34">
        <f>SUM(I64:I79)</f>
        <v>0</v>
      </c>
      <c r="J80" s="34">
        <f t="shared" si="7"/>
        <v>0</v>
      </c>
      <c r="K80" s="34">
        <f t="shared" si="7"/>
        <v>0</v>
      </c>
      <c r="L80" s="34">
        <f t="shared" si="7"/>
        <v>0</v>
      </c>
      <c r="M80" s="34">
        <f t="shared" si="7"/>
        <v>2550</v>
      </c>
      <c r="N80" s="34">
        <f t="shared" si="7"/>
        <v>0</v>
      </c>
      <c r="O80" s="34">
        <f t="shared" si="7"/>
        <v>0</v>
      </c>
      <c r="P80" s="35">
        <f t="shared" si="7"/>
        <v>2550</v>
      </c>
      <c r="Q80" s="54"/>
    </row>
    <row r="81" spans="1:17" s="1" customFormat="1" ht="18.600000000000001" thickBot="1" x14ac:dyDescent="0.4">
      <c r="A81" s="54"/>
      <c r="B81" s="121" t="s">
        <v>92</v>
      </c>
      <c r="C81" s="122"/>
      <c r="D81" s="78">
        <f>IFERROR(D80/D$17,0)</f>
        <v>0</v>
      </c>
      <c r="E81" s="78">
        <f t="shared" ref="E81:O81" si="8">IFERROR(E80/E$17,0)</f>
        <v>0</v>
      </c>
      <c r="F81" s="78">
        <f t="shared" si="8"/>
        <v>0</v>
      </c>
      <c r="G81" s="78">
        <f>IFERROR(G80/G$17,0)</f>
        <v>0</v>
      </c>
      <c r="H81" s="78">
        <f t="shared" si="8"/>
        <v>0</v>
      </c>
      <c r="I81" s="78">
        <f t="shared" si="8"/>
        <v>0</v>
      </c>
      <c r="J81" s="78">
        <f t="shared" si="8"/>
        <v>0</v>
      </c>
      <c r="K81" s="78">
        <f t="shared" si="8"/>
        <v>0</v>
      </c>
      <c r="L81" s="78">
        <f t="shared" si="8"/>
        <v>0</v>
      </c>
      <c r="M81" s="78">
        <f t="shared" si="8"/>
        <v>0.3923076923076923</v>
      </c>
      <c r="N81" s="78">
        <f t="shared" si="8"/>
        <v>0</v>
      </c>
      <c r="O81" s="78">
        <f t="shared" si="8"/>
        <v>0</v>
      </c>
      <c r="P81" s="77">
        <f>IFERROR(P80/$P$17,0)</f>
        <v>0.22173913043478261</v>
      </c>
      <c r="Q81" s="54"/>
    </row>
    <row r="82" spans="1:17" s="1" customFormat="1" ht="18" x14ac:dyDescent="0.35">
      <c r="A82" s="54"/>
      <c r="B82" s="133" t="s">
        <v>20</v>
      </c>
      <c r="C82" s="134"/>
      <c r="D82" s="134"/>
      <c r="E82" s="134"/>
      <c r="F82" s="134"/>
      <c r="G82" s="134"/>
      <c r="H82" s="134"/>
      <c r="I82" s="134"/>
      <c r="J82" s="134"/>
      <c r="K82" s="134"/>
      <c r="L82" s="134"/>
      <c r="M82" s="134"/>
      <c r="N82" s="134"/>
      <c r="O82" s="134"/>
      <c r="P82" s="135"/>
      <c r="Q82" s="54"/>
    </row>
    <row r="83" spans="1:17" s="1" customFormat="1" ht="18" x14ac:dyDescent="0.35">
      <c r="A83" s="54"/>
      <c r="B83" s="37" t="s">
        <v>19</v>
      </c>
      <c r="C83" s="4" t="s">
        <v>18</v>
      </c>
      <c r="D83" s="4" t="s">
        <v>77</v>
      </c>
      <c r="E83" s="4" t="s">
        <v>78</v>
      </c>
      <c r="F83" s="4" t="s">
        <v>79</v>
      </c>
      <c r="G83" s="4" t="s">
        <v>80</v>
      </c>
      <c r="H83" s="4" t="s">
        <v>81</v>
      </c>
      <c r="I83" s="4" t="s">
        <v>82</v>
      </c>
      <c r="J83" s="4" t="s">
        <v>83</v>
      </c>
      <c r="K83" s="4" t="s">
        <v>84</v>
      </c>
      <c r="L83" s="4" t="s">
        <v>85</v>
      </c>
      <c r="M83" s="4" t="s">
        <v>86</v>
      </c>
      <c r="N83" s="4" t="s">
        <v>87</v>
      </c>
      <c r="O83" s="4" t="s">
        <v>88</v>
      </c>
      <c r="P83" s="38" t="s">
        <v>0</v>
      </c>
      <c r="Q83" s="54"/>
    </row>
    <row r="84" spans="1:17" s="1" customFormat="1" ht="18" x14ac:dyDescent="0.35">
      <c r="A84" s="54"/>
      <c r="B84" s="64" t="s">
        <v>12</v>
      </c>
      <c r="C84" s="65" t="s">
        <v>13</v>
      </c>
      <c r="D84" s="66">
        <v>0</v>
      </c>
      <c r="E84" s="66">
        <v>0</v>
      </c>
      <c r="F84" s="66">
        <v>0</v>
      </c>
      <c r="G84" s="66">
        <v>0</v>
      </c>
      <c r="H84" s="66">
        <v>0</v>
      </c>
      <c r="I84" s="66">
        <v>0</v>
      </c>
      <c r="J84" s="66">
        <v>0</v>
      </c>
      <c r="K84" s="66">
        <v>0</v>
      </c>
      <c r="L84" s="66">
        <v>0</v>
      </c>
      <c r="M84" s="66">
        <v>200</v>
      </c>
      <c r="N84" s="66">
        <v>0</v>
      </c>
      <c r="O84" s="66">
        <v>0</v>
      </c>
      <c r="P84" s="28">
        <f t="shared" ref="P84:P105" si="9">SUM(D84:O84)</f>
        <v>200</v>
      </c>
      <c r="Q84" s="54"/>
    </row>
    <row r="85" spans="1:17" s="1" customFormat="1" ht="18" x14ac:dyDescent="0.35">
      <c r="A85" s="54"/>
      <c r="B85" s="64" t="s">
        <v>12</v>
      </c>
      <c r="C85" s="65" t="s">
        <v>1</v>
      </c>
      <c r="D85" s="66">
        <v>0</v>
      </c>
      <c r="E85" s="66">
        <v>0</v>
      </c>
      <c r="F85" s="66">
        <v>0</v>
      </c>
      <c r="G85" s="66">
        <v>0</v>
      </c>
      <c r="H85" s="66">
        <v>0</v>
      </c>
      <c r="I85" s="66">
        <v>0</v>
      </c>
      <c r="J85" s="66">
        <v>0</v>
      </c>
      <c r="K85" s="66">
        <v>0</v>
      </c>
      <c r="L85" s="66">
        <v>0</v>
      </c>
      <c r="M85" s="66">
        <v>0</v>
      </c>
      <c r="N85" s="66">
        <v>0</v>
      </c>
      <c r="O85" s="66">
        <v>0</v>
      </c>
      <c r="P85" s="28">
        <f t="shared" si="9"/>
        <v>0</v>
      </c>
      <c r="Q85" s="54"/>
    </row>
    <row r="86" spans="1:17" s="1" customFormat="1" ht="18" x14ac:dyDescent="0.35">
      <c r="A86" s="54"/>
      <c r="B86" s="64" t="s">
        <v>12</v>
      </c>
      <c r="C86" s="65" t="s">
        <v>3</v>
      </c>
      <c r="D86" s="66">
        <v>0</v>
      </c>
      <c r="E86" s="66">
        <v>0</v>
      </c>
      <c r="F86" s="66">
        <v>0</v>
      </c>
      <c r="G86" s="66">
        <v>0</v>
      </c>
      <c r="H86" s="66">
        <v>0</v>
      </c>
      <c r="I86" s="66">
        <v>0</v>
      </c>
      <c r="J86" s="66">
        <v>0</v>
      </c>
      <c r="K86" s="66">
        <v>0</v>
      </c>
      <c r="L86" s="66">
        <v>0</v>
      </c>
      <c r="M86" s="66">
        <v>0</v>
      </c>
      <c r="N86" s="66">
        <v>0</v>
      </c>
      <c r="O86" s="66">
        <v>0</v>
      </c>
      <c r="P86" s="28">
        <f t="shared" si="9"/>
        <v>0</v>
      </c>
      <c r="Q86" s="54"/>
    </row>
    <row r="87" spans="1:17" s="1" customFormat="1" ht="18" x14ac:dyDescent="0.35">
      <c r="A87" s="54"/>
      <c r="B87" s="64" t="s">
        <v>7</v>
      </c>
      <c r="C87" s="65" t="s">
        <v>11</v>
      </c>
      <c r="D87" s="66">
        <v>0</v>
      </c>
      <c r="E87" s="66">
        <v>0</v>
      </c>
      <c r="F87" s="66">
        <v>0</v>
      </c>
      <c r="G87" s="66">
        <v>0</v>
      </c>
      <c r="H87" s="66">
        <v>0</v>
      </c>
      <c r="I87" s="66">
        <v>0</v>
      </c>
      <c r="J87" s="66">
        <v>0</v>
      </c>
      <c r="K87" s="66">
        <v>0</v>
      </c>
      <c r="L87" s="66">
        <v>0</v>
      </c>
      <c r="M87" s="66">
        <v>0</v>
      </c>
      <c r="N87" s="66">
        <v>0</v>
      </c>
      <c r="O87" s="66">
        <v>0</v>
      </c>
      <c r="P87" s="28">
        <f t="shared" si="9"/>
        <v>0</v>
      </c>
      <c r="Q87" s="54"/>
    </row>
    <row r="88" spans="1:17" s="1" customFormat="1" ht="18" x14ac:dyDescent="0.35">
      <c r="A88" s="54"/>
      <c r="B88" s="64" t="s">
        <v>7</v>
      </c>
      <c r="C88" s="65" t="s">
        <v>10</v>
      </c>
      <c r="D88" s="66">
        <v>0</v>
      </c>
      <c r="E88" s="66">
        <v>0</v>
      </c>
      <c r="F88" s="66">
        <v>0</v>
      </c>
      <c r="G88" s="66">
        <v>0</v>
      </c>
      <c r="H88" s="66">
        <v>0</v>
      </c>
      <c r="I88" s="66">
        <v>0</v>
      </c>
      <c r="J88" s="66">
        <v>0</v>
      </c>
      <c r="K88" s="66">
        <v>0</v>
      </c>
      <c r="L88" s="66">
        <v>0</v>
      </c>
      <c r="M88" s="66">
        <v>200</v>
      </c>
      <c r="N88" s="66">
        <v>0</v>
      </c>
      <c r="O88" s="66">
        <v>0</v>
      </c>
      <c r="P88" s="28">
        <f t="shared" si="9"/>
        <v>200</v>
      </c>
      <c r="Q88" s="54"/>
    </row>
    <row r="89" spans="1:17" s="1" customFormat="1" ht="18" x14ac:dyDescent="0.35">
      <c r="A89" s="54"/>
      <c r="B89" s="64" t="s">
        <v>7</v>
      </c>
      <c r="C89" s="65" t="s">
        <v>9</v>
      </c>
      <c r="D89" s="66">
        <v>0</v>
      </c>
      <c r="E89" s="66">
        <v>0</v>
      </c>
      <c r="F89" s="66">
        <v>0</v>
      </c>
      <c r="G89" s="66">
        <v>0</v>
      </c>
      <c r="H89" s="66">
        <v>0</v>
      </c>
      <c r="I89" s="66">
        <v>0</v>
      </c>
      <c r="J89" s="66">
        <v>0</v>
      </c>
      <c r="K89" s="66">
        <v>0</v>
      </c>
      <c r="L89" s="66">
        <v>0</v>
      </c>
      <c r="M89" s="66">
        <v>0</v>
      </c>
      <c r="N89" s="66">
        <v>0</v>
      </c>
      <c r="O89" s="66">
        <v>0</v>
      </c>
      <c r="P89" s="28">
        <f t="shared" si="9"/>
        <v>0</v>
      </c>
      <c r="Q89" s="54"/>
    </row>
    <row r="90" spans="1:17" s="1" customFormat="1" ht="18" x14ac:dyDescent="0.35">
      <c r="A90" s="54"/>
      <c r="B90" s="64" t="s">
        <v>7</v>
      </c>
      <c r="C90" s="65" t="s">
        <v>8</v>
      </c>
      <c r="D90" s="66">
        <v>0</v>
      </c>
      <c r="E90" s="66">
        <v>0</v>
      </c>
      <c r="F90" s="66">
        <v>0</v>
      </c>
      <c r="G90" s="66">
        <v>0</v>
      </c>
      <c r="H90" s="66">
        <v>0</v>
      </c>
      <c r="I90" s="66">
        <v>0</v>
      </c>
      <c r="J90" s="66">
        <v>0</v>
      </c>
      <c r="K90" s="66">
        <v>0</v>
      </c>
      <c r="L90" s="66">
        <v>0</v>
      </c>
      <c r="M90" s="66">
        <v>0</v>
      </c>
      <c r="N90" s="66">
        <v>0</v>
      </c>
      <c r="O90" s="66">
        <v>0</v>
      </c>
      <c r="P90" s="28">
        <f t="shared" si="9"/>
        <v>0</v>
      </c>
      <c r="Q90" s="54"/>
    </row>
    <row r="91" spans="1:17" s="1" customFormat="1" ht="18" x14ac:dyDescent="0.35">
      <c r="A91" s="54"/>
      <c r="B91" s="64" t="s">
        <v>7</v>
      </c>
      <c r="C91" s="65" t="s">
        <v>6</v>
      </c>
      <c r="D91" s="66">
        <v>0</v>
      </c>
      <c r="E91" s="66">
        <v>0</v>
      </c>
      <c r="F91" s="66">
        <v>0</v>
      </c>
      <c r="G91" s="66">
        <v>0</v>
      </c>
      <c r="H91" s="66">
        <v>0</v>
      </c>
      <c r="I91" s="66">
        <v>0</v>
      </c>
      <c r="J91" s="66">
        <v>0</v>
      </c>
      <c r="K91" s="66">
        <v>0</v>
      </c>
      <c r="L91" s="66">
        <v>0</v>
      </c>
      <c r="M91" s="66">
        <v>0</v>
      </c>
      <c r="N91" s="66">
        <v>0</v>
      </c>
      <c r="O91" s="66">
        <v>0</v>
      </c>
      <c r="P91" s="28">
        <f t="shared" si="9"/>
        <v>0</v>
      </c>
      <c r="Q91" s="54"/>
    </row>
    <row r="92" spans="1:17" s="1" customFormat="1" ht="18" x14ac:dyDescent="0.35">
      <c r="A92" s="54"/>
      <c r="B92" s="64" t="s">
        <v>2</v>
      </c>
      <c r="C92" s="65" t="s">
        <v>5</v>
      </c>
      <c r="D92" s="66">
        <v>0</v>
      </c>
      <c r="E92" s="66">
        <v>0</v>
      </c>
      <c r="F92" s="66">
        <v>0</v>
      </c>
      <c r="G92" s="66">
        <v>0</v>
      </c>
      <c r="H92" s="66">
        <v>0</v>
      </c>
      <c r="I92" s="66">
        <v>0</v>
      </c>
      <c r="J92" s="66">
        <v>0</v>
      </c>
      <c r="K92" s="66">
        <v>0</v>
      </c>
      <c r="L92" s="66">
        <v>0</v>
      </c>
      <c r="M92" s="66"/>
      <c r="N92" s="66">
        <v>0</v>
      </c>
      <c r="O92" s="66">
        <v>0</v>
      </c>
      <c r="P92" s="28">
        <f t="shared" si="9"/>
        <v>0</v>
      </c>
      <c r="Q92" s="54"/>
    </row>
    <row r="93" spans="1:17" s="1" customFormat="1" ht="18" x14ac:dyDescent="0.35">
      <c r="A93" s="54"/>
      <c r="B93" s="64" t="s">
        <v>2</v>
      </c>
      <c r="C93" s="65" t="s">
        <v>4</v>
      </c>
      <c r="D93" s="66">
        <v>0</v>
      </c>
      <c r="E93" s="66">
        <v>0</v>
      </c>
      <c r="F93" s="66">
        <v>0</v>
      </c>
      <c r="G93" s="66">
        <v>0</v>
      </c>
      <c r="H93" s="66">
        <v>0</v>
      </c>
      <c r="I93" s="66">
        <v>0</v>
      </c>
      <c r="J93" s="66">
        <v>0</v>
      </c>
      <c r="K93" s="66">
        <v>0</v>
      </c>
      <c r="L93" s="66">
        <v>0</v>
      </c>
      <c r="M93" s="66"/>
      <c r="N93" s="66">
        <v>0</v>
      </c>
      <c r="O93" s="66">
        <v>0</v>
      </c>
      <c r="P93" s="28">
        <f t="shared" si="9"/>
        <v>0</v>
      </c>
      <c r="Q93" s="54"/>
    </row>
    <row r="94" spans="1:17" s="1" customFormat="1" ht="18" x14ac:dyDescent="0.35">
      <c r="A94" s="54"/>
      <c r="B94" s="64" t="s">
        <v>36</v>
      </c>
      <c r="C94" s="65" t="s">
        <v>36</v>
      </c>
      <c r="D94" s="66">
        <v>0</v>
      </c>
      <c r="E94" s="66">
        <v>0</v>
      </c>
      <c r="F94" s="66">
        <v>0</v>
      </c>
      <c r="G94" s="66">
        <v>0</v>
      </c>
      <c r="H94" s="66">
        <v>0</v>
      </c>
      <c r="I94" s="66">
        <v>0</v>
      </c>
      <c r="J94" s="66">
        <v>0</v>
      </c>
      <c r="K94" s="66">
        <v>0</v>
      </c>
      <c r="L94" s="66">
        <v>0</v>
      </c>
      <c r="M94" s="66"/>
      <c r="N94" s="66">
        <v>0</v>
      </c>
      <c r="O94" s="66">
        <v>0</v>
      </c>
      <c r="P94" s="28">
        <f t="shared" si="9"/>
        <v>0</v>
      </c>
      <c r="Q94" s="54"/>
    </row>
    <row r="95" spans="1:17" s="1" customFormat="1" ht="18" x14ac:dyDescent="0.35">
      <c r="A95" s="54"/>
      <c r="B95" s="64" t="s">
        <v>36</v>
      </c>
      <c r="C95" s="65" t="s">
        <v>36</v>
      </c>
      <c r="D95" s="66">
        <v>0</v>
      </c>
      <c r="E95" s="66">
        <v>0</v>
      </c>
      <c r="F95" s="66">
        <v>0</v>
      </c>
      <c r="G95" s="66">
        <v>0</v>
      </c>
      <c r="H95" s="66">
        <v>0</v>
      </c>
      <c r="I95" s="66">
        <v>0</v>
      </c>
      <c r="J95" s="66">
        <v>0</v>
      </c>
      <c r="K95" s="66">
        <v>0</v>
      </c>
      <c r="L95" s="66">
        <v>0</v>
      </c>
      <c r="M95" s="66">
        <v>0</v>
      </c>
      <c r="N95" s="66">
        <v>0</v>
      </c>
      <c r="O95" s="66">
        <v>0</v>
      </c>
      <c r="P95" s="28">
        <f t="shared" si="9"/>
        <v>0</v>
      </c>
      <c r="Q95" s="54"/>
    </row>
    <row r="96" spans="1:17" s="1" customFormat="1" ht="18" x14ac:dyDescent="0.35">
      <c r="A96" s="54"/>
      <c r="B96" s="64" t="s">
        <v>36</v>
      </c>
      <c r="C96" s="65" t="s">
        <v>36</v>
      </c>
      <c r="D96" s="66">
        <v>0</v>
      </c>
      <c r="E96" s="66">
        <v>0</v>
      </c>
      <c r="F96" s="66">
        <v>0</v>
      </c>
      <c r="G96" s="66">
        <v>0</v>
      </c>
      <c r="H96" s="66">
        <v>0</v>
      </c>
      <c r="I96" s="66">
        <v>0</v>
      </c>
      <c r="J96" s="66">
        <v>0</v>
      </c>
      <c r="K96" s="66">
        <v>0</v>
      </c>
      <c r="L96" s="66">
        <v>0</v>
      </c>
      <c r="M96" s="66">
        <v>0</v>
      </c>
      <c r="N96" s="66">
        <v>0</v>
      </c>
      <c r="O96" s="66">
        <v>0</v>
      </c>
      <c r="P96" s="28">
        <f t="shared" si="9"/>
        <v>0</v>
      </c>
      <c r="Q96" s="54"/>
    </row>
    <row r="97" spans="1:17" s="1" customFormat="1" ht="18" x14ac:dyDescent="0.35">
      <c r="A97" s="54"/>
      <c r="B97" s="64" t="s">
        <v>36</v>
      </c>
      <c r="C97" s="65" t="s">
        <v>36</v>
      </c>
      <c r="D97" s="66">
        <v>0</v>
      </c>
      <c r="E97" s="66">
        <v>0</v>
      </c>
      <c r="F97" s="66">
        <v>0</v>
      </c>
      <c r="G97" s="66">
        <v>0</v>
      </c>
      <c r="H97" s="66">
        <v>0</v>
      </c>
      <c r="I97" s="66">
        <v>0</v>
      </c>
      <c r="J97" s="66">
        <v>0</v>
      </c>
      <c r="K97" s="66">
        <v>0</v>
      </c>
      <c r="L97" s="66">
        <v>0</v>
      </c>
      <c r="M97" s="66">
        <v>0</v>
      </c>
      <c r="N97" s="66">
        <v>0</v>
      </c>
      <c r="O97" s="66">
        <v>0</v>
      </c>
      <c r="P97" s="28">
        <f t="shared" si="9"/>
        <v>0</v>
      </c>
      <c r="Q97" s="54"/>
    </row>
    <row r="98" spans="1:17" s="1" customFormat="1" ht="18" x14ac:dyDescent="0.35">
      <c r="A98" s="54"/>
      <c r="B98" s="64" t="s">
        <v>36</v>
      </c>
      <c r="C98" s="65" t="s">
        <v>36</v>
      </c>
      <c r="D98" s="66">
        <v>0</v>
      </c>
      <c r="E98" s="66">
        <v>0</v>
      </c>
      <c r="F98" s="66">
        <v>0</v>
      </c>
      <c r="G98" s="66">
        <v>0</v>
      </c>
      <c r="H98" s="66">
        <v>0</v>
      </c>
      <c r="I98" s="66">
        <v>0</v>
      </c>
      <c r="J98" s="66">
        <v>0</v>
      </c>
      <c r="K98" s="66">
        <v>0</v>
      </c>
      <c r="L98" s="66">
        <v>0</v>
      </c>
      <c r="M98" s="66">
        <v>0</v>
      </c>
      <c r="N98" s="66">
        <v>0</v>
      </c>
      <c r="O98" s="66">
        <v>0</v>
      </c>
      <c r="P98" s="28">
        <f t="shared" si="9"/>
        <v>0</v>
      </c>
      <c r="Q98" s="54"/>
    </row>
    <row r="99" spans="1:17" s="1" customFormat="1" ht="18" x14ac:dyDescent="0.35">
      <c r="A99" s="54"/>
      <c r="B99" s="64" t="s">
        <v>36</v>
      </c>
      <c r="C99" s="65" t="s">
        <v>36</v>
      </c>
      <c r="D99" s="66">
        <v>0</v>
      </c>
      <c r="E99" s="66">
        <v>0</v>
      </c>
      <c r="F99" s="66">
        <v>0</v>
      </c>
      <c r="G99" s="66">
        <v>0</v>
      </c>
      <c r="H99" s="66">
        <v>0</v>
      </c>
      <c r="I99" s="66">
        <v>0</v>
      </c>
      <c r="J99" s="66">
        <v>0</v>
      </c>
      <c r="K99" s="66">
        <v>0</v>
      </c>
      <c r="L99" s="66">
        <v>0</v>
      </c>
      <c r="M99" s="66">
        <v>0</v>
      </c>
      <c r="N99" s="66">
        <v>0</v>
      </c>
      <c r="O99" s="66">
        <v>0</v>
      </c>
      <c r="P99" s="28">
        <f t="shared" si="9"/>
        <v>0</v>
      </c>
      <c r="Q99" s="54"/>
    </row>
    <row r="100" spans="1:17" s="1" customFormat="1" ht="18" x14ac:dyDescent="0.35">
      <c r="A100" s="54"/>
      <c r="B100" s="64" t="s">
        <v>36</v>
      </c>
      <c r="C100" s="65" t="s">
        <v>36</v>
      </c>
      <c r="D100" s="66">
        <v>0</v>
      </c>
      <c r="E100" s="66">
        <v>0</v>
      </c>
      <c r="F100" s="66">
        <v>0</v>
      </c>
      <c r="G100" s="66">
        <v>0</v>
      </c>
      <c r="H100" s="66">
        <v>0</v>
      </c>
      <c r="I100" s="66">
        <v>0</v>
      </c>
      <c r="J100" s="66">
        <v>0</v>
      </c>
      <c r="K100" s="66">
        <v>0</v>
      </c>
      <c r="L100" s="66">
        <v>0</v>
      </c>
      <c r="M100" s="66">
        <v>0</v>
      </c>
      <c r="N100" s="66">
        <v>0</v>
      </c>
      <c r="O100" s="66">
        <v>0</v>
      </c>
      <c r="P100" s="28">
        <f t="shared" si="9"/>
        <v>0</v>
      </c>
      <c r="Q100" s="54"/>
    </row>
    <row r="101" spans="1:17" s="1" customFormat="1" ht="18" x14ac:dyDescent="0.35">
      <c r="A101" s="54"/>
      <c r="B101" s="64" t="s">
        <v>36</v>
      </c>
      <c r="C101" s="65" t="s">
        <v>36</v>
      </c>
      <c r="D101" s="66">
        <v>0</v>
      </c>
      <c r="E101" s="66">
        <v>0</v>
      </c>
      <c r="F101" s="66">
        <v>0</v>
      </c>
      <c r="G101" s="66">
        <v>0</v>
      </c>
      <c r="H101" s="66">
        <v>0</v>
      </c>
      <c r="I101" s="66"/>
      <c r="J101" s="66">
        <v>0</v>
      </c>
      <c r="K101" s="66">
        <v>0</v>
      </c>
      <c r="L101" s="66">
        <v>0</v>
      </c>
      <c r="M101" s="66">
        <v>0</v>
      </c>
      <c r="N101" s="66">
        <v>0</v>
      </c>
      <c r="O101" s="66">
        <v>0</v>
      </c>
      <c r="P101" s="28">
        <f t="shared" si="9"/>
        <v>0</v>
      </c>
      <c r="Q101" s="54"/>
    </row>
    <row r="102" spans="1:17" s="1" customFormat="1" ht="18" x14ac:dyDescent="0.35">
      <c r="A102" s="54"/>
      <c r="B102" s="64" t="s">
        <v>36</v>
      </c>
      <c r="C102" s="65" t="s">
        <v>36</v>
      </c>
      <c r="D102" s="66">
        <v>0</v>
      </c>
      <c r="E102" s="66">
        <v>0</v>
      </c>
      <c r="F102" s="66">
        <v>0</v>
      </c>
      <c r="G102" s="66">
        <v>0</v>
      </c>
      <c r="H102" s="66">
        <v>0</v>
      </c>
      <c r="I102" s="66">
        <v>0</v>
      </c>
      <c r="J102" s="66">
        <v>0</v>
      </c>
      <c r="K102" s="66">
        <v>0</v>
      </c>
      <c r="L102" s="66">
        <v>0</v>
      </c>
      <c r="M102" s="66">
        <v>0</v>
      </c>
      <c r="N102" s="66">
        <v>0</v>
      </c>
      <c r="O102" s="66">
        <v>0</v>
      </c>
      <c r="P102" s="28">
        <f t="shared" si="9"/>
        <v>0</v>
      </c>
      <c r="Q102" s="54"/>
    </row>
    <row r="103" spans="1:17" s="1" customFormat="1" ht="18" x14ac:dyDescent="0.35">
      <c r="A103" s="54"/>
      <c r="B103" s="64" t="s">
        <v>36</v>
      </c>
      <c r="C103" s="65" t="s">
        <v>36</v>
      </c>
      <c r="D103" s="66">
        <v>0</v>
      </c>
      <c r="E103" s="66">
        <v>0</v>
      </c>
      <c r="F103" s="66">
        <v>0</v>
      </c>
      <c r="G103" s="66">
        <v>0</v>
      </c>
      <c r="H103" s="66">
        <v>0</v>
      </c>
      <c r="I103" s="66">
        <v>0</v>
      </c>
      <c r="J103" s="66">
        <v>0</v>
      </c>
      <c r="K103" s="66">
        <v>0</v>
      </c>
      <c r="L103" s="66">
        <v>0</v>
      </c>
      <c r="M103" s="66">
        <v>0</v>
      </c>
      <c r="N103" s="66">
        <v>0</v>
      </c>
      <c r="O103" s="66">
        <v>0</v>
      </c>
      <c r="P103" s="28">
        <f t="shared" si="9"/>
        <v>0</v>
      </c>
      <c r="Q103" s="54"/>
    </row>
    <row r="104" spans="1:17" s="1" customFormat="1" ht="18" x14ac:dyDescent="0.35">
      <c r="A104" s="54"/>
      <c r="B104" s="64" t="s">
        <v>36</v>
      </c>
      <c r="C104" s="65" t="s">
        <v>36</v>
      </c>
      <c r="D104" s="66">
        <v>0</v>
      </c>
      <c r="E104" s="66">
        <v>0</v>
      </c>
      <c r="F104" s="66">
        <v>0</v>
      </c>
      <c r="G104" s="66">
        <v>0</v>
      </c>
      <c r="H104" s="66">
        <v>0</v>
      </c>
      <c r="I104" s="66">
        <v>0</v>
      </c>
      <c r="J104" s="66">
        <v>0</v>
      </c>
      <c r="K104" s="66">
        <v>0</v>
      </c>
      <c r="L104" s="66">
        <v>0</v>
      </c>
      <c r="M104" s="66">
        <v>0</v>
      </c>
      <c r="N104" s="66">
        <v>0</v>
      </c>
      <c r="O104" s="66">
        <v>0</v>
      </c>
      <c r="P104" s="28">
        <f t="shared" si="9"/>
        <v>0</v>
      </c>
      <c r="Q104" s="54"/>
    </row>
    <row r="105" spans="1:17" s="1" customFormat="1" ht="18" x14ac:dyDescent="0.35">
      <c r="A105" s="54"/>
      <c r="B105" s="64" t="s">
        <v>36</v>
      </c>
      <c r="C105" s="65" t="s">
        <v>36</v>
      </c>
      <c r="D105" s="66">
        <v>0</v>
      </c>
      <c r="E105" s="66">
        <v>0</v>
      </c>
      <c r="F105" s="66">
        <v>0</v>
      </c>
      <c r="G105" s="66">
        <v>0</v>
      </c>
      <c r="H105" s="66">
        <v>0</v>
      </c>
      <c r="I105" s="66">
        <v>0</v>
      </c>
      <c r="J105" s="66">
        <v>0</v>
      </c>
      <c r="K105" s="66">
        <v>0</v>
      </c>
      <c r="L105" s="66">
        <v>0</v>
      </c>
      <c r="M105" s="67">
        <v>0</v>
      </c>
      <c r="N105" s="67">
        <v>0</v>
      </c>
      <c r="O105" s="67">
        <v>0</v>
      </c>
      <c r="P105" s="39">
        <f t="shared" si="9"/>
        <v>0</v>
      </c>
      <c r="Q105" s="54"/>
    </row>
    <row r="106" spans="1:17" s="1" customFormat="1" ht="18" x14ac:dyDescent="0.35">
      <c r="A106" s="54"/>
      <c r="B106" s="119" t="s">
        <v>94</v>
      </c>
      <c r="C106" s="120"/>
      <c r="D106" s="34">
        <f>SUM(D84:D105)</f>
        <v>0</v>
      </c>
      <c r="E106" s="34">
        <f>SUM(E84:E105)</f>
        <v>0</v>
      </c>
      <c r="F106" s="34">
        <f t="shared" ref="F106:O106" si="10">SUM(F84:F105)</f>
        <v>0</v>
      </c>
      <c r="G106" s="34">
        <f t="shared" si="10"/>
        <v>0</v>
      </c>
      <c r="H106" s="34">
        <f t="shared" si="10"/>
        <v>0</v>
      </c>
      <c r="I106" s="34">
        <f t="shared" si="10"/>
        <v>0</v>
      </c>
      <c r="J106" s="34">
        <f t="shared" si="10"/>
        <v>0</v>
      </c>
      <c r="K106" s="34">
        <f t="shared" si="10"/>
        <v>0</v>
      </c>
      <c r="L106" s="34">
        <f t="shared" si="10"/>
        <v>0</v>
      </c>
      <c r="M106" s="34">
        <f t="shared" si="10"/>
        <v>400</v>
      </c>
      <c r="N106" s="34">
        <f t="shared" si="10"/>
        <v>0</v>
      </c>
      <c r="O106" s="34">
        <f t="shared" si="10"/>
        <v>0</v>
      </c>
      <c r="P106" s="35">
        <f>SUM(P84:P105)</f>
        <v>400</v>
      </c>
      <c r="Q106" s="54"/>
    </row>
    <row r="107" spans="1:17" s="1" customFormat="1" ht="18.600000000000001" thickBot="1" x14ac:dyDescent="0.4">
      <c r="A107" s="54"/>
      <c r="B107" s="121" t="s">
        <v>95</v>
      </c>
      <c r="C107" s="122"/>
      <c r="D107" s="79">
        <f>IFERROR(D106/D$17,0)</f>
        <v>0</v>
      </c>
      <c r="E107" s="79">
        <f t="shared" ref="E107:O107" si="11">IFERROR(E106/E$17,0)</f>
        <v>0</v>
      </c>
      <c r="F107" s="79">
        <f t="shared" si="11"/>
        <v>0</v>
      </c>
      <c r="G107" s="79">
        <f t="shared" si="11"/>
        <v>0</v>
      </c>
      <c r="H107" s="79">
        <f t="shared" si="11"/>
        <v>0</v>
      </c>
      <c r="I107" s="79">
        <f t="shared" si="11"/>
        <v>0</v>
      </c>
      <c r="J107" s="79">
        <f t="shared" si="11"/>
        <v>0</v>
      </c>
      <c r="K107" s="79">
        <f t="shared" si="11"/>
        <v>0</v>
      </c>
      <c r="L107" s="79">
        <f t="shared" si="11"/>
        <v>0</v>
      </c>
      <c r="M107" s="79">
        <f t="shared" si="11"/>
        <v>6.1538461538461542E-2</v>
      </c>
      <c r="N107" s="79">
        <f t="shared" si="11"/>
        <v>0</v>
      </c>
      <c r="O107" s="79">
        <f t="shared" si="11"/>
        <v>0</v>
      </c>
      <c r="P107" s="80">
        <f>IFERROR(P106/$P$17,0)</f>
        <v>3.4782608695652174E-2</v>
      </c>
      <c r="Q107" s="54"/>
    </row>
    <row r="108" spans="1:17" s="19" customFormat="1" ht="21.6" thickBot="1" x14ac:dyDescent="0.45">
      <c r="A108" s="51"/>
      <c r="B108" s="123" t="s">
        <v>96</v>
      </c>
      <c r="C108" s="124"/>
      <c r="D108" s="46">
        <f t="shared" ref="D108:P108" si="12">SUM(D21:D59,D64:D79,D84:D105)</f>
        <v>0</v>
      </c>
      <c r="E108" s="46">
        <f t="shared" si="12"/>
        <v>0</v>
      </c>
      <c r="F108" s="46">
        <f t="shared" si="12"/>
        <v>0</v>
      </c>
      <c r="G108" s="46">
        <f t="shared" si="12"/>
        <v>0</v>
      </c>
      <c r="H108" s="46">
        <f t="shared" si="12"/>
        <v>0</v>
      </c>
      <c r="I108" s="46">
        <f t="shared" si="12"/>
        <v>0</v>
      </c>
      <c r="J108" s="46">
        <f t="shared" si="12"/>
        <v>0</v>
      </c>
      <c r="K108" s="46">
        <f t="shared" si="12"/>
        <v>0</v>
      </c>
      <c r="L108" s="46">
        <f t="shared" si="12"/>
        <v>0</v>
      </c>
      <c r="M108" s="46">
        <f t="shared" si="12"/>
        <v>6400</v>
      </c>
      <c r="N108" s="46">
        <f t="shared" si="12"/>
        <v>0</v>
      </c>
      <c r="O108" s="46">
        <f t="shared" si="12"/>
        <v>0</v>
      </c>
      <c r="P108" s="47">
        <f t="shared" si="12"/>
        <v>6400</v>
      </c>
      <c r="Q108" s="51"/>
    </row>
    <row r="109" spans="1:17" s="19" customFormat="1" ht="21.6" thickBot="1" x14ac:dyDescent="0.45">
      <c r="A109" s="51"/>
      <c r="B109" s="48"/>
      <c r="C109" s="49"/>
      <c r="D109" s="50"/>
      <c r="E109" s="50"/>
      <c r="F109" s="50"/>
      <c r="G109" s="50"/>
      <c r="H109" s="50"/>
      <c r="I109" s="50"/>
      <c r="J109" s="50"/>
      <c r="K109" s="50"/>
      <c r="L109" s="50"/>
      <c r="M109" s="50"/>
      <c r="N109" s="50"/>
      <c r="O109" s="50"/>
      <c r="P109" s="50"/>
      <c r="Q109" s="51"/>
    </row>
    <row r="110" spans="1:17" s="1" customFormat="1" ht="18" x14ac:dyDescent="0.35">
      <c r="A110" s="54"/>
      <c r="B110" s="125" t="s">
        <v>73</v>
      </c>
      <c r="C110" s="126"/>
      <c r="D110" s="52"/>
      <c r="E110" s="52"/>
      <c r="F110" s="52"/>
      <c r="G110" s="52"/>
      <c r="H110" s="52"/>
      <c r="I110" s="52"/>
      <c r="J110" s="52"/>
      <c r="K110" s="52"/>
      <c r="L110" s="52"/>
      <c r="M110" s="52"/>
      <c r="N110" s="52"/>
      <c r="O110" s="52"/>
      <c r="P110" s="53"/>
      <c r="Q110" s="54"/>
    </row>
    <row r="111" spans="1:17" s="1" customFormat="1" ht="21" customHeight="1" x14ac:dyDescent="0.35">
      <c r="A111" s="54"/>
      <c r="B111" s="127"/>
      <c r="C111" s="128"/>
      <c r="D111" s="81">
        <f t="shared" ref="D111:P111" si="13">D17-D108</f>
        <v>0</v>
      </c>
      <c r="E111" s="50">
        <f t="shared" si="13"/>
        <v>0</v>
      </c>
      <c r="F111" s="50">
        <f t="shared" si="13"/>
        <v>0</v>
      </c>
      <c r="G111" s="50">
        <f t="shared" si="13"/>
        <v>0</v>
      </c>
      <c r="H111" s="50">
        <f t="shared" si="13"/>
        <v>0</v>
      </c>
      <c r="I111" s="50">
        <f t="shared" si="13"/>
        <v>0</v>
      </c>
      <c r="J111" s="50">
        <f t="shared" si="13"/>
        <v>0</v>
      </c>
      <c r="K111" s="50">
        <f t="shared" si="13"/>
        <v>0</v>
      </c>
      <c r="L111" s="50">
        <f t="shared" si="13"/>
        <v>0</v>
      </c>
      <c r="M111" s="50">
        <f t="shared" si="13"/>
        <v>100</v>
      </c>
      <c r="N111" s="50">
        <f t="shared" si="13"/>
        <v>5000</v>
      </c>
      <c r="O111" s="50">
        <f t="shared" si="13"/>
        <v>0</v>
      </c>
      <c r="P111" s="55">
        <f t="shared" si="13"/>
        <v>5100</v>
      </c>
      <c r="Q111" s="54"/>
    </row>
    <row r="112" spans="1:17" s="1" customFormat="1" ht="18.600000000000001" thickBot="1" x14ac:dyDescent="0.4">
      <c r="A112" s="54"/>
      <c r="B112" s="129"/>
      <c r="C112" s="130"/>
      <c r="D112" s="56"/>
      <c r="E112" s="56"/>
      <c r="F112" s="56"/>
      <c r="G112" s="56"/>
      <c r="H112" s="56"/>
      <c r="I112" s="56"/>
      <c r="J112" s="56"/>
      <c r="K112" s="56"/>
      <c r="L112" s="56"/>
      <c r="M112" s="56"/>
      <c r="N112" s="56"/>
      <c r="O112" s="56"/>
      <c r="P112" s="57"/>
      <c r="Q112" s="54"/>
    </row>
    <row r="113" spans="1:17" s="1" customFormat="1" ht="18" x14ac:dyDescent="0.35">
      <c r="A113" s="54"/>
      <c r="B113" s="54"/>
      <c r="C113" s="54"/>
      <c r="D113" s="54"/>
      <c r="E113" s="54"/>
      <c r="F113" s="54"/>
      <c r="G113" s="54"/>
      <c r="H113" s="54"/>
      <c r="I113" s="54"/>
      <c r="J113" s="54"/>
      <c r="K113" s="54"/>
      <c r="L113" s="54"/>
      <c r="M113" s="54"/>
      <c r="N113" s="54"/>
      <c r="O113" s="54"/>
      <c r="P113" s="54"/>
      <c r="Q113" s="54"/>
    </row>
    <row r="114" spans="1:17" s="1" customFormat="1" ht="18" x14ac:dyDescent="0.35"/>
    <row r="115" spans="1:17" s="1" customFormat="1" ht="18" x14ac:dyDescent="0.35"/>
    <row r="116" spans="1:17" s="1" customFormat="1" ht="18" x14ac:dyDescent="0.35"/>
    <row r="117" spans="1:17" s="1" customFormat="1" ht="18" x14ac:dyDescent="0.35"/>
    <row r="118" spans="1:17" s="1" customFormat="1" ht="18" x14ac:dyDescent="0.35"/>
    <row r="119" spans="1:17" s="1" customFormat="1" ht="18" x14ac:dyDescent="0.35"/>
    <row r="120" spans="1:17" s="1" customFormat="1" ht="18" x14ac:dyDescent="0.35"/>
    <row r="121" spans="1:17" s="1" customFormat="1" ht="18" x14ac:dyDescent="0.35"/>
    <row r="122" spans="1:17" s="1" customFormat="1" ht="18" x14ac:dyDescent="0.35"/>
    <row r="123" spans="1:17" s="1" customFormat="1" ht="18" x14ac:dyDescent="0.35"/>
    <row r="124" spans="1:17" s="1" customFormat="1" ht="18" x14ac:dyDescent="0.35"/>
    <row r="125" spans="1:17" s="1" customFormat="1" ht="18" x14ac:dyDescent="0.35"/>
    <row r="126" spans="1:17" s="1" customFormat="1" ht="18" x14ac:dyDescent="0.35"/>
    <row r="127" spans="1:17" s="1" customFormat="1" ht="18" x14ac:dyDescent="0.35"/>
    <row r="128" spans="1:17" s="1" customFormat="1" ht="18" x14ac:dyDescent="0.35"/>
    <row r="129" s="1" customFormat="1" ht="18" x14ac:dyDescent="0.35"/>
    <row r="130" s="1" customFormat="1" ht="18" x14ac:dyDescent="0.35"/>
    <row r="131" s="1" customFormat="1" ht="18" x14ac:dyDescent="0.35"/>
    <row r="132" s="1" customFormat="1" ht="18" x14ac:dyDescent="0.35"/>
    <row r="133" s="1" customFormat="1" ht="18" x14ac:dyDescent="0.35"/>
    <row r="134" s="1" customFormat="1" ht="18" x14ac:dyDescent="0.35"/>
    <row r="135" s="1" customFormat="1" ht="18" x14ac:dyDescent="0.35"/>
    <row r="136" s="1" customFormat="1" ht="18" x14ac:dyDescent="0.35"/>
    <row r="137" s="1" customFormat="1" ht="18" x14ac:dyDescent="0.35"/>
    <row r="138" s="1" customFormat="1" ht="18" x14ac:dyDescent="0.35"/>
    <row r="139" s="1" customFormat="1" ht="18" x14ac:dyDescent="0.35"/>
    <row r="140" s="1" customFormat="1" ht="18" x14ac:dyDescent="0.35"/>
    <row r="141" s="1" customFormat="1" ht="18" x14ac:dyDescent="0.35"/>
    <row r="142" s="1" customFormat="1" ht="18" x14ac:dyDescent="0.35"/>
    <row r="143" s="1" customFormat="1" ht="18" x14ac:dyDescent="0.35"/>
    <row r="144" s="1" customFormat="1" ht="18" x14ac:dyDescent="0.35"/>
    <row r="145" s="1" customFormat="1" ht="18" x14ac:dyDescent="0.35"/>
    <row r="146" s="1" customFormat="1" ht="18" x14ac:dyDescent="0.35"/>
    <row r="147" s="1" customFormat="1" ht="18" x14ac:dyDescent="0.35"/>
    <row r="148" s="1" customFormat="1" ht="18" x14ac:dyDescent="0.35"/>
    <row r="149" s="1" customFormat="1" ht="18" x14ac:dyDescent="0.35"/>
    <row r="150" s="1" customFormat="1" ht="18" x14ac:dyDescent="0.35"/>
    <row r="151" s="1" customFormat="1" ht="18" x14ac:dyDescent="0.35"/>
    <row r="152" s="1" customFormat="1" ht="18" x14ac:dyDescent="0.35"/>
    <row r="153" s="1" customFormat="1" ht="18" x14ac:dyDescent="0.35"/>
    <row r="154" s="1" customFormat="1" ht="18" x14ac:dyDescent="0.35"/>
    <row r="155" s="1" customFormat="1" ht="18" x14ac:dyDescent="0.35"/>
    <row r="156" s="1" customFormat="1" ht="18" x14ac:dyDescent="0.35"/>
    <row r="157" s="1" customFormat="1" ht="18" x14ac:dyDescent="0.35"/>
    <row r="158" s="1" customFormat="1" ht="18" x14ac:dyDescent="0.35"/>
    <row r="159" s="1" customFormat="1" ht="18" x14ac:dyDescent="0.35"/>
    <row r="160" s="1" customFormat="1" ht="18" x14ac:dyDescent="0.35"/>
    <row r="161" s="1" customFormat="1" ht="18" x14ac:dyDescent="0.35"/>
    <row r="162" s="1" customFormat="1" ht="18" x14ac:dyDescent="0.35"/>
    <row r="163" s="1" customFormat="1" ht="18" x14ac:dyDescent="0.35"/>
    <row r="164" s="1" customFormat="1" ht="18" x14ac:dyDescent="0.35"/>
    <row r="165" s="1" customFormat="1" ht="18" x14ac:dyDescent="0.35"/>
    <row r="166" s="1" customFormat="1" ht="18" x14ac:dyDescent="0.35"/>
    <row r="167" s="1" customFormat="1" ht="18" x14ac:dyDescent="0.35"/>
    <row r="168" s="1" customFormat="1" ht="18" x14ac:dyDescent="0.35"/>
    <row r="169" s="1" customFormat="1" ht="18" x14ac:dyDescent="0.35"/>
    <row r="170" s="1" customFormat="1" ht="18" x14ac:dyDescent="0.35"/>
    <row r="171" s="1" customFormat="1" ht="18" x14ac:dyDescent="0.35"/>
    <row r="172" s="1" customFormat="1" ht="18" x14ac:dyDescent="0.35"/>
    <row r="173" s="1" customFormat="1" ht="18" x14ac:dyDescent="0.35"/>
    <row r="174" s="1" customFormat="1" ht="18" x14ac:dyDescent="0.35"/>
    <row r="175" s="1" customFormat="1" ht="18" x14ac:dyDescent="0.35"/>
    <row r="176" s="1" customFormat="1" ht="18" x14ac:dyDescent="0.35"/>
    <row r="177" s="1" customFormat="1" ht="18" x14ac:dyDescent="0.35"/>
    <row r="178" s="1" customFormat="1" ht="18" x14ac:dyDescent="0.35"/>
    <row r="179" s="1" customFormat="1" ht="18" x14ac:dyDescent="0.35"/>
    <row r="180" s="1" customFormat="1" ht="18" x14ac:dyDescent="0.35"/>
    <row r="181" s="1" customFormat="1" ht="18" x14ac:dyDescent="0.35"/>
    <row r="182" s="1" customFormat="1" ht="18" x14ac:dyDescent="0.35"/>
    <row r="183" s="1" customFormat="1" ht="18" x14ac:dyDescent="0.35"/>
    <row r="184" s="1" customFormat="1" ht="18" x14ac:dyDescent="0.35"/>
    <row r="185" s="1" customFormat="1" ht="18" x14ac:dyDescent="0.35"/>
    <row r="186" s="1" customFormat="1" ht="18" x14ac:dyDescent="0.35"/>
    <row r="187" s="1" customFormat="1" ht="18" x14ac:dyDescent="0.35"/>
    <row r="188" s="1" customFormat="1" ht="18" x14ac:dyDescent="0.35"/>
    <row r="189" s="1" customFormat="1" ht="18" x14ac:dyDescent="0.35"/>
    <row r="190" s="1" customFormat="1" ht="18" x14ac:dyDescent="0.35"/>
    <row r="191" s="1" customFormat="1" ht="18" x14ac:dyDescent="0.35"/>
    <row r="192" s="1" customFormat="1" ht="18" x14ac:dyDescent="0.35"/>
    <row r="193" s="1" customFormat="1" ht="18" x14ac:dyDescent="0.35"/>
    <row r="194" s="1" customFormat="1" ht="18" x14ac:dyDescent="0.35"/>
    <row r="195" s="1" customFormat="1" ht="18" x14ac:dyDescent="0.35"/>
    <row r="196" s="1" customFormat="1" ht="18" x14ac:dyDescent="0.35"/>
    <row r="197" s="1" customFormat="1" ht="18" x14ac:dyDescent="0.35"/>
    <row r="198" s="1" customFormat="1" ht="18" x14ac:dyDescent="0.35"/>
    <row r="199" s="1" customFormat="1" ht="18" x14ac:dyDescent="0.35"/>
    <row r="200" s="1" customFormat="1" ht="18" x14ac:dyDescent="0.35"/>
    <row r="201" s="1" customFormat="1" ht="18" x14ac:dyDescent="0.35"/>
    <row r="202" s="1" customFormat="1" ht="18" x14ac:dyDescent="0.35"/>
    <row r="203" s="1" customFormat="1" ht="18" x14ac:dyDescent="0.35"/>
    <row r="204" s="1" customFormat="1" ht="18" x14ac:dyDescent="0.35"/>
    <row r="205" s="1" customFormat="1" ht="18" x14ac:dyDescent="0.35"/>
    <row r="206" s="1" customFormat="1" ht="18" x14ac:dyDescent="0.35"/>
    <row r="207" s="1" customFormat="1" ht="18" x14ac:dyDescent="0.35"/>
    <row r="208" s="1" customFormat="1" ht="18" x14ac:dyDescent="0.35"/>
    <row r="209" s="1" customFormat="1" ht="18" x14ac:dyDescent="0.35"/>
    <row r="210" s="1" customFormat="1" ht="18" x14ac:dyDescent="0.35"/>
    <row r="211" s="1" customFormat="1" ht="18" x14ac:dyDescent="0.35"/>
    <row r="212" s="1" customFormat="1" ht="18" x14ac:dyDescent="0.35"/>
    <row r="213" s="1" customFormat="1" ht="18" x14ac:dyDescent="0.35"/>
    <row r="214" s="1" customFormat="1" ht="18" x14ac:dyDescent="0.35"/>
    <row r="215" s="1" customFormat="1" ht="18" x14ac:dyDescent="0.35"/>
    <row r="216" s="1" customFormat="1" ht="18" x14ac:dyDescent="0.35"/>
    <row r="217" s="1" customFormat="1" ht="18" x14ac:dyDescent="0.35"/>
    <row r="218" s="1" customFormat="1" ht="18" x14ac:dyDescent="0.35"/>
    <row r="219" s="1" customFormat="1" ht="18" x14ac:dyDescent="0.35"/>
    <row r="220" s="1" customFormat="1" ht="18" x14ac:dyDescent="0.35"/>
    <row r="221" s="1" customFormat="1" ht="18" x14ac:dyDescent="0.35"/>
    <row r="222" s="1" customFormat="1" ht="18" x14ac:dyDescent="0.35"/>
    <row r="223" s="1" customFormat="1" ht="18" x14ac:dyDescent="0.35"/>
    <row r="224" s="1" customFormat="1" ht="18" x14ac:dyDescent="0.35"/>
    <row r="225" s="1" customFormat="1" ht="18" x14ac:dyDescent="0.35"/>
    <row r="226" s="1" customFormat="1" ht="18" x14ac:dyDescent="0.35"/>
    <row r="227" s="1" customFormat="1" ht="18" x14ac:dyDescent="0.35"/>
    <row r="228" s="1" customFormat="1" ht="18" x14ac:dyDescent="0.35"/>
    <row r="229" s="1" customFormat="1" ht="18" x14ac:dyDescent="0.35"/>
    <row r="230" s="1" customFormat="1" ht="18" x14ac:dyDescent="0.35"/>
    <row r="231" s="1" customFormat="1" ht="18" x14ac:dyDescent="0.35"/>
    <row r="232" s="1" customFormat="1" ht="18" x14ac:dyDescent="0.35"/>
    <row r="233" s="1" customFormat="1" ht="18" x14ac:dyDescent="0.35"/>
    <row r="234" s="1" customFormat="1" ht="18" x14ac:dyDescent="0.35"/>
    <row r="235" s="1" customFormat="1" ht="18" x14ac:dyDescent="0.35"/>
    <row r="236" s="1" customFormat="1" ht="18" x14ac:dyDescent="0.35"/>
    <row r="237" s="1" customFormat="1" ht="18" x14ac:dyDescent="0.35"/>
    <row r="238" s="1" customFormat="1" ht="18" x14ac:dyDescent="0.35"/>
    <row r="239" s="1" customFormat="1" ht="18" x14ac:dyDescent="0.35"/>
    <row r="240" s="1" customFormat="1" ht="18" x14ac:dyDescent="0.35"/>
    <row r="241" s="1" customFormat="1" ht="18" x14ac:dyDescent="0.35"/>
    <row r="242" s="1" customFormat="1" ht="18" x14ac:dyDescent="0.35"/>
    <row r="243" s="1" customFormat="1" ht="18" x14ac:dyDescent="0.35"/>
    <row r="244" s="1" customFormat="1" ht="18" x14ac:dyDescent="0.35"/>
    <row r="245" s="1" customFormat="1" ht="18" x14ac:dyDescent="0.35"/>
    <row r="246" s="1" customFormat="1" ht="18" x14ac:dyDescent="0.35"/>
    <row r="247" s="1" customFormat="1" ht="18" x14ac:dyDescent="0.35"/>
    <row r="248" s="1" customFormat="1" ht="18" x14ac:dyDescent="0.35"/>
    <row r="249" s="1" customFormat="1" ht="18" x14ac:dyDescent="0.35"/>
    <row r="250" s="1" customFormat="1" ht="18" x14ac:dyDescent="0.35"/>
    <row r="251" s="1" customFormat="1" ht="18" x14ac:dyDescent="0.35"/>
    <row r="252" s="1" customFormat="1" ht="18" x14ac:dyDescent="0.35"/>
    <row r="253" s="1" customFormat="1" ht="18" x14ac:dyDescent="0.35"/>
    <row r="254" s="1" customFormat="1" ht="18" x14ac:dyDescent="0.35"/>
    <row r="255" s="1" customFormat="1" ht="18" x14ac:dyDescent="0.35"/>
    <row r="256" s="1" customFormat="1" ht="18" x14ac:dyDescent="0.35"/>
    <row r="257" s="1" customFormat="1" ht="18" x14ac:dyDescent="0.35"/>
    <row r="258" s="1" customFormat="1" ht="18" x14ac:dyDescent="0.35"/>
    <row r="259" s="1" customFormat="1" ht="18" x14ac:dyDescent="0.35"/>
    <row r="260" s="1" customFormat="1" ht="18" x14ac:dyDescent="0.35"/>
    <row r="261" s="1" customFormat="1" ht="18" x14ac:dyDescent="0.35"/>
    <row r="262" s="1" customFormat="1" ht="18" x14ac:dyDescent="0.35"/>
    <row r="263" s="1" customFormat="1" ht="18" x14ac:dyDescent="0.35"/>
    <row r="264" s="1" customFormat="1" ht="18" x14ac:dyDescent="0.35"/>
    <row r="265" s="1" customFormat="1" ht="18" x14ac:dyDescent="0.35"/>
    <row r="266" s="1" customFormat="1" ht="18" x14ac:dyDescent="0.35"/>
    <row r="267" s="1" customFormat="1" ht="18" x14ac:dyDescent="0.35"/>
    <row r="268" s="1" customFormat="1" ht="18" x14ac:dyDescent="0.35"/>
    <row r="269" s="1" customFormat="1" ht="18" x14ac:dyDescent="0.35"/>
    <row r="270" s="1" customFormat="1" ht="18" x14ac:dyDescent="0.35"/>
    <row r="271" s="1" customFormat="1" ht="18" x14ac:dyDescent="0.35"/>
    <row r="272" s="1" customFormat="1" ht="18" x14ac:dyDescent="0.35"/>
    <row r="273" s="1" customFormat="1" ht="18" x14ac:dyDescent="0.35"/>
    <row r="274" s="1" customFormat="1" ht="18" x14ac:dyDescent="0.35"/>
    <row r="275" s="1" customFormat="1" ht="18" x14ac:dyDescent="0.35"/>
    <row r="276" s="1" customFormat="1" ht="18" x14ac:dyDescent="0.35"/>
    <row r="277" s="1" customFormat="1" ht="18" x14ac:dyDescent="0.35"/>
    <row r="278" s="1" customFormat="1" ht="18" x14ac:dyDescent="0.35"/>
    <row r="279" s="1" customFormat="1" ht="18" x14ac:dyDescent="0.35"/>
    <row r="280" s="1" customFormat="1" ht="18" x14ac:dyDescent="0.35"/>
    <row r="281" s="1" customFormat="1" ht="18" x14ac:dyDescent="0.35"/>
    <row r="282" s="1" customFormat="1" ht="18" x14ac:dyDescent="0.35"/>
    <row r="283" s="1" customFormat="1" ht="18" x14ac:dyDescent="0.35"/>
    <row r="284" s="1" customFormat="1" ht="18" x14ac:dyDescent="0.35"/>
    <row r="285" s="1" customFormat="1" ht="18" x14ac:dyDescent="0.35"/>
    <row r="286" s="1" customFormat="1" ht="18" x14ac:dyDescent="0.35"/>
    <row r="287" s="1" customFormat="1" ht="18" x14ac:dyDescent="0.35"/>
    <row r="288" s="1" customFormat="1" ht="18" x14ac:dyDescent="0.35"/>
    <row r="289" s="1" customFormat="1" ht="18" x14ac:dyDescent="0.35"/>
    <row r="290" s="1" customFormat="1" ht="18" x14ac:dyDescent="0.35"/>
    <row r="291" s="1" customFormat="1" ht="18" x14ac:dyDescent="0.35"/>
    <row r="292" s="1" customFormat="1" ht="18" x14ac:dyDescent="0.35"/>
    <row r="293" s="1" customFormat="1" ht="18" x14ac:dyDescent="0.35"/>
    <row r="294" s="1" customFormat="1" ht="18" x14ac:dyDescent="0.35"/>
    <row r="295" s="1" customFormat="1" ht="18" x14ac:dyDescent="0.35"/>
    <row r="296" s="1" customFormat="1" ht="18" x14ac:dyDescent="0.35"/>
    <row r="297" s="1" customFormat="1" ht="18" x14ac:dyDescent="0.35"/>
    <row r="298" s="1" customFormat="1" ht="18" x14ac:dyDescent="0.35"/>
    <row r="299" s="1" customFormat="1" ht="18" x14ac:dyDescent="0.35"/>
    <row r="300" s="1" customFormat="1" ht="18" x14ac:dyDescent="0.35"/>
    <row r="301" s="1" customFormat="1" ht="18" x14ac:dyDescent="0.35"/>
    <row r="302" s="1" customFormat="1" ht="18" x14ac:dyDescent="0.35"/>
    <row r="303" s="1" customFormat="1" ht="18" x14ac:dyDescent="0.35"/>
    <row r="304" s="1" customFormat="1" ht="18" x14ac:dyDescent="0.35"/>
    <row r="305" s="1" customFormat="1" ht="18" x14ac:dyDescent="0.35"/>
    <row r="306" s="1" customFormat="1" ht="18" x14ac:dyDescent="0.35"/>
    <row r="307" s="1" customFormat="1" ht="18" x14ac:dyDescent="0.35"/>
    <row r="308" s="1" customFormat="1" ht="18" x14ac:dyDescent="0.35"/>
    <row r="309" s="1" customFormat="1" ht="18" x14ac:dyDescent="0.35"/>
    <row r="310" s="1" customFormat="1" ht="18" x14ac:dyDescent="0.35"/>
    <row r="311" s="1" customFormat="1" ht="18" x14ac:dyDescent="0.35"/>
    <row r="312" s="1" customFormat="1" ht="18" x14ac:dyDescent="0.35"/>
    <row r="313" s="1" customFormat="1" ht="18" x14ac:dyDescent="0.35"/>
    <row r="314" s="1" customFormat="1" ht="18" x14ac:dyDescent="0.35"/>
    <row r="315" s="1" customFormat="1" ht="18" x14ac:dyDescent="0.35"/>
    <row r="316" s="1" customFormat="1" ht="18" x14ac:dyDescent="0.35"/>
    <row r="317" s="1" customFormat="1" ht="18" x14ac:dyDescent="0.35"/>
    <row r="318" s="1" customFormat="1" ht="18" x14ac:dyDescent="0.35"/>
    <row r="319" s="1" customFormat="1" ht="18" x14ac:dyDescent="0.35"/>
    <row r="320" s="1" customFormat="1" ht="18" x14ac:dyDescent="0.35"/>
    <row r="321" s="1" customFormat="1" ht="18" x14ac:dyDescent="0.35"/>
    <row r="322" s="1" customFormat="1" ht="18" x14ac:dyDescent="0.35"/>
    <row r="323" s="1" customFormat="1" ht="18" x14ac:dyDescent="0.35"/>
    <row r="324" s="1" customFormat="1" ht="18" x14ac:dyDescent="0.35"/>
    <row r="325" s="1" customFormat="1" ht="18" x14ac:dyDescent="0.35"/>
    <row r="326" s="1" customFormat="1" ht="18" x14ac:dyDescent="0.35"/>
    <row r="327" s="1" customFormat="1" ht="18" x14ac:dyDescent="0.35"/>
    <row r="328" s="1" customFormat="1" ht="18" x14ac:dyDescent="0.35"/>
    <row r="329" s="1" customFormat="1" ht="18" x14ac:dyDescent="0.35"/>
    <row r="330" s="1" customFormat="1" ht="18" x14ac:dyDescent="0.35"/>
    <row r="331" s="1" customFormat="1" ht="18" x14ac:dyDescent="0.35"/>
    <row r="332" s="1" customFormat="1" ht="18" x14ac:dyDescent="0.35"/>
    <row r="333" s="1" customFormat="1" ht="18" x14ac:dyDescent="0.35"/>
    <row r="334" s="1" customFormat="1" ht="18" x14ac:dyDescent="0.35"/>
    <row r="335" s="1" customFormat="1" ht="18" x14ac:dyDescent="0.35"/>
    <row r="336" s="1" customFormat="1" ht="18" x14ac:dyDescent="0.35"/>
    <row r="337" s="1" customFormat="1" ht="18" x14ac:dyDescent="0.35"/>
    <row r="338" s="1" customFormat="1" ht="18" x14ac:dyDescent="0.35"/>
    <row r="339" s="1" customFormat="1" ht="18" x14ac:dyDescent="0.35"/>
    <row r="340" s="1" customFormat="1" ht="18" x14ac:dyDescent="0.35"/>
    <row r="341" s="1" customFormat="1" ht="18" x14ac:dyDescent="0.35"/>
    <row r="342" s="1" customFormat="1" ht="18" x14ac:dyDescent="0.35"/>
    <row r="343" s="1" customFormat="1" ht="18" x14ac:dyDescent="0.35"/>
    <row r="344" s="1" customFormat="1" ht="18" x14ac:dyDescent="0.35"/>
    <row r="345" s="1" customFormat="1" ht="18" x14ac:dyDescent="0.35"/>
    <row r="346" s="1" customFormat="1" ht="18" x14ac:dyDescent="0.35"/>
    <row r="347" s="1" customFormat="1" ht="18" x14ac:dyDescent="0.35"/>
    <row r="348" s="1" customFormat="1" ht="18" x14ac:dyDescent="0.35"/>
    <row r="349" s="1" customFormat="1" ht="18" x14ac:dyDescent="0.35"/>
    <row r="350" s="1" customFormat="1" ht="18" x14ac:dyDescent="0.35"/>
    <row r="351" s="1" customFormat="1" ht="18" x14ac:dyDescent="0.35"/>
    <row r="352" s="1" customFormat="1" ht="18" x14ac:dyDescent="0.35"/>
    <row r="353" s="1" customFormat="1" ht="18" x14ac:dyDescent="0.35"/>
    <row r="354" s="1" customFormat="1" ht="18" x14ac:dyDescent="0.35"/>
    <row r="355" s="1" customFormat="1" ht="18" x14ac:dyDescent="0.35"/>
  </sheetData>
  <mergeCells count="16">
    <mergeCell ref="B106:C106"/>
    <mergeCell ref="B107:C107"/>
    <mergeCell ref="B108:C108"/>
    <mergeCell ref="B110:C112"/>
    <mergeCell ref="B60:C60"/>
    <mergeCell ref="B61:C61"/>
    <mergeCell ref="B62:P62"/>
    <mergeCell ref="B80:C80"/>
    <mergeCell ref="B81:C81"/>
    <mergeCell ref="B82:P82"/>
    <mergeCell ref="B19:P19"/>
    <mergeCell ref="Q1:Q3"/>
    <mergeCell ref="B2:P2"/>
    <mergeCell ref="B4:P4"/>
    <mergeCell ref="B17:C17"/>
    <mergeCell ref="B18:P18"/>
  </mergeCells>
  <phoneticPr fontId="9" type="noConversion"/>
  <conditionalFormatting sqref="D61:P61">
    <cfRule type="cellIs" dxfId="15" priority="5" operator="lessThan">
      <formula>0.5</formula>
    </cfRule>
    <cfRule type="cellIs" dxfId="14" priority="6" operator="greaterThan">
      <formula>0.5</formula>
    </cfRule>
  </conditionalFormatting>
  <conditionalFormatting sqref="D81:P81">
    <cfRule type="cellIs" dxfId="13" priority="3" operator="lessThan">
      <formula>0.5</formula>
    </cfRule>
    <cfRule type="cellIs" dxfId="12" priority="4" operator="greaterThan">
      <formula>0.5</formula>
    </cfRule>
  </conditionalFormatting>
  <conditionalFormatting sqref="D107:P107">
    <cfRule type="cellIs" dxfId="11" priority="1" operator="lessThan">
      <formula>0.5</formula>
    </cfRule>
    <cfRule type="cellIs" dxfId="10" priority="2" operator="greaterThan">
      <formula>0.5</formula>
    </cfRule>
  </conditionalFormatting>
  <conditionalFormatting sqref="D111:P111">
    <cfRule type="cellIs" dxfId="9" priority="7" operator="greaterThan">
      <formula>0</formula>
    </cfRule>
    <cfRule type="cellIs" dxfId="8" priority="8" operator="lessThan">
      <formula>0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1CA705-FED8-40DA-8483-81C8D1DA98F0}">
  <dimension ref="A1:Q321"/>
  <sheetViews>
    <sheetView topLeftCell="A10" zoomScale="70" zoomScaleNormal="70" workbookViewId="0">
      <selection activeCell="N44" sqref="N44"/>
    </sheetView>
  </sheetViews>
  <sheetFormatPr defaultColWidth="11.19921875" defaultRowHeight="15.6" x14ac:dyDescent="0.3"/>
  <cols>
    <col min="2" max="2" width="30" customWidth="1"/>
    <col min="3" max="3" width="31.296875" customWidth="1"/>
    <col min="4" max="4" width="15.296875" customWidth="1"/>
    <col min="5" max="6" width="14.19921875" customWidth="1"/>
    <col min="7" max="7" width="15" customWidth="1"/>
    <col min="8" max="8" width="12.69921875" customWidth="1"/>
    <col min="9" max="11" width="15" customWidth="1"/>
    <col min="12" max="12" width="15.19921875" customWidth="1"/>
    <col min="13" max="13" width="15.796875" customWidth="1"/>
    <col min="14" max="14" width="15.296875" customWidth="1"/>
    <col min="15" max="15" width="16" customWidth="1"/>
    <col min="16" max="16" width="16.296875" customWidth="1"/>
  </cols>
  <sheetData>
    <row r="1" spans="1:17" ht="25.05" customHeight="1" x14ac:dyDescent="0.3">
      <c r="A1" s="58"/>
      <c r="B1" s="40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2"/>
      <c r="Q1" s="108"/>
    </row>
    <row r="2" spans="1:17" ht="28.2" x14ac:dyDescent="0.5">
      <c r="A2" s="58"/>
      <c r="B2" s="109" t="s">
        <v>121</v>
      </c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1"/>
      <c r="Q2" s="108"/>
    </row>
    <row r="3" spans="1:17" ht="16.95" customHeight="1" thickBot="1" x14ac:dyDescent="0.35">
      <c r="A3" s="58"/>
      <c r="B3" s="43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5"/>
      <c r="Q3" s="108"/>
    </row>
    <row r="4" spans="1:17" ht="24" thickBot="1" x14ac:dyDescent="0.5">
      <c r="A4" s="58"/>
      <c r="B4" s="112" t="s">
        <v>74</v>
      </c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113"/>
      <c r="P4" s="114"/>
      <c r="Q4" s="59"/>
    </row>
    <row r="5" spans="1:17" ht="21" x14ac:dyDescent="0.4">
      <c r="A5" s="58"/>
      <c r="B5" s="24" t="s">
        <v>19</v>
      </c>
      <c r="C5" s="25" t="s">
        <v>18</v>
      </c>
      <c r="D5" s="26" t="s">
        <v>77</v>
      </c>
      <c r="E5" s="26" t="s">
        <v>78</v>
      </c>
      <c r="F5" s="26" t="s">
        <v>79</v>
      </c>
      <c r="G5" s="26" t="s">
        <v>80</v>
      </c>
      <c r="H5" s="26" t="s">
        <v>81</v>
      </c>
      <c r="I5" s="26" t="s">
        <v>82</v>
      </c>
      <c r="J5" s="26" t="s">
        <v>83</v>
      </c>
      <c r="K5" s="26" t="s">
        <v>84</v>
      </c>
      <c r="L5" s="26" t="s">
        <v>85</v>
      </c>
      <c r="M5" s="26" t="s">
        <v>86</v>
      </c>
      <c r="N5" s="26" t="s">
        <v>87</v>
      </c>
      <c r="O5" s="26" t="s">
        <v>88</v>
      </c>
      <c r="P5" s="27" t="s">
        <v>0</v>
      </c>
      <c r="Q5" s="60"/>
    </row>
    <row r="6" spans="1:17" s="1" customFormat="1" ht="23.4" x14ac:dyDescent="0.45">
      <c r="A6" s="54"/>
      <c r="B6" s="64" t="s">
        <v>106</v>
      </c>
      <c r="C6" s="65" t="s">
        <v>107</v>
      </c>
      <c r="D6" s="66">
        <v>0</v>
      </c>
      <c r="E6" s="66">
        <v>0</v>
      </c>
      <c r="F6" s="66">
        <v>0</v>
      </c>
      <c r="G6" s="66">
        <v>0</v>
      </c>
      <c r="H6" s="66">
        <v>0</v>
      </c>
      <c r="I6" s="66">
        <v>0</v>
      </c>
      <c r="J6" s="66">
        <v>0</v>
      </c>
      <c r="K6" s="66">
        <v>0</v>
      </c>
      <c r="L6" s="66">
        <v>0</v>
      </c>
      <c r="M6" s="66">
        <v>0</v>
      </c>
      <c r="N6" s="66">
        <v>0</v>
      </c>
      <c r="O6" s="66">
        <v>0</v>
      </c>
      <c r="P6" s="28">
        <f t="shared" ref="P6:P7" si="0">SUM(D6:O6)</f>
        <v>0</v>
      </c>
      <c r="Q6" s="59"/>
    </row>
    <row r="7" spans="1:17" s="1" customFormat="1" ht="23.4" x14ac:dyDescent="0.45">
      <c r="A7" s="54"/>
      <c r="B7" s="64" t="s">
        <v>106</v>
      </c>
      <c r="C7" s="65" t="s">
        <v>107</v>
      </c>
      <c r="D7" s="66">
        <v>0</v>
      </c>
      <c r="E7" s="66">
        <v>0</v>
      </c>
      <c r="F7" s="66">
        <v>0</v>
      </c>
      <c r="G7" s="66">
        <v>0</v>
      </c>
      <c r="H7" s="66">
        <v>0</v>
      </c>
      <c r="I7" s="66">
        <v>0</v>
      </c>
      <c r="J7" s="66">
        <v>0</v>
      </c>
      <c r="K7" s="66">
        <v>0</v>
      </c>
      <c r="L7" s="66">
        <v>0</v>
      </c>
      <c r="M7" s="66">
        <v>0</v>
      </c>
      <c r="N7" s="66">
        <v>0</v>
      </c>
      <c r="O7" s="66">
        <v>0</v>
      </c>
      <c r="P7" s="28">
        <f t="shared" si="0"/>
        <v>0</v>
      </c>
      <c r="Q7" s="59"/>
    </row>
    <row r="8" spans="1:17" s="1" customFormat="1" ht="21" x14ac:dyDescent="0.4">
      <c r="A8" s="54"/>
      <c r="B8" s="64" t="s">
        <v>106</v>
      </c>
      <c r="C8" s="65" t="s">
        <v>107</v>
      </c>
      <c r="D8" s="66">
        <v>0</v>
      </c>
      <c r="E8" s="66">
        <v>0</v>
      </c>
      <c r="F8" s="66">
        <v>0</v>
      </c>
      <c r="G8" s="66">
        <v>0</v>
      </c>
      <c r="H8" s="66">
        <v>0</v>
      </c>
      <c r="I8" s="66">
        <v>0</v>
      </c>
      <c r="J8" s="66">
        <v>0</v>
      </c>
      <c r="K8" s="66">
        <v>0</v>
      </c>
      <c r="L8" s="66">
        <v>0</v>
      </c>
      <c r="M8" s="66">
        <v>0</v>
      </c>
      <c r="N8" s="66">
        <v>0</v>
      </c>
      <c r="O8" s="66">
        <v>0</v>
      </c>
      <c r="P8" s="28">
        <f>SUM(D8:O8)</f>
        <v>0</v>
      </c>
      <c r="Q8" s="60"/>
    </row>
    <row r="9" spans="1:17" s="1" customFormat="1" ht="23.4" x14ac:dyDescent="0.45">
      <c r="A9" s="54"/>
      <c r="B9" s="64" t="s">
        <v>106</v>
      </c>
      <c r="C9" s="65" t="s">
        <v>107</v>
      </c>
      <c r="D9" s="66">
        <v>0</v>
      </c>
      <c r="E9" s="66">
        <v>0</v>
      </c>
      <c r="F9" s="66">
        <v>0</v>
      </c>
      <c r="G9" s="66">
        <v>0</v>
      </c>
      <c r="H9" s="66">
        <v>0</v>
      </c>
      <c r="I9" s="66">
        <v>0</v>
      </c>
      <c r="J9" s="66">
        <v>0</v>
      </c>
      <c r="K9" s="66">
        <v>0</v>
      </c>
      <c r="L9" s="66">
        <v>0</v>
      </c>
      <c r="M9" s="66">
        <v>0</v>
      </c>
      <c r="N9" s="66">
        <v>0</v>
      </c>
      <c r="O9" s="66">
        <v>0</v>
      </c>
      <c r="P9" s="28">
        <f t="shared" ref="P9:P13" si="1">SUM(D9:O9)</f>
        <v>0</v>
      </c>
      <c r="Q9" s="59"/>
    </row>
    <row r="10" spans="1:17" s="1" customFormat="1" ht="23.4" x14ac:dyDescent="0.45">
      <c r="A10" s="54"/>
      <c r="B10" s="64" t="s">
        <v>106</v>
      </c>
      <c r="C10" s="65" t="s">
        <v>107</v>
      </c>
      <c r="D10" s="66">
        <v>0</v>
      </c>
      <c r="E10" s="66">
        <v>0</v>
      </c>
      <c r="F10" s="66">
        <v>0</v>
      </c>
      <c r="G10" s="66">
        <v>0</v>
      </c>
      <c r="H10" s="66">
        <v>0</v>
      </c>
      <c r="I10" s="66">
        <v>0</v>
      </c>
      <c r="J10" s="66">
        <v>0</v>
      </c>
      <c r="K10" s="66">
        <v>0</v>
      </c>
      <c r="L10" s="66">
        <v>0</v>
      </c>
      <c r="M10" s="66">
        <v>0</v>
      </c>
      <c r="N10" s="66">
        <v>0</v>
      </c>
      <c r="O10" s="66">
        <v>0</v>
      </c>
      <c r="P10" s="28">
        <f t="shared" si="1"/>
        <v>0</v>
      </c>
      <c r="Q10" s="59"/>
    </row>
    <row r="11" spans="1:17" s="1" customFormat="1" ht="23.4" x14ac:dyDescent="0.45">
      <c r="A11" s="54"/>
      <c r="B11" s="64" t="s">
        <v>106</v>
      </c>
      <c r="C11" s="65" t="s">
        <v>107</v>
      </c>
      <c r="D11" s="66">
        <v>0</v>
      </c>
      <c r="E11" s="66">
        <v>0</v>
      </c>
      <c r="F11" s="66">
        <v>0</v>
      </c>
      <c r="G11" s="66">
        <v>0</v>
      </c>
      <c r="H11" s="66">
        <v>0</v>
      </c>
      <c r="I11" s="66">
        <v>0</v>
      </c>
      <c r="J11" s="66">
        <v>0</v>
      </c>
      <c r="K11" s="66">
        <v>0</v>
      </c>
      <c r="L11" s="66">
        <v>0</v>
      </c>
      <c r="M11" s="66">
        <v>0</v>
      </c>
      <c r="N11" s="66">
        <v>0</v>
      </c>
      <c r="O11" s="66">
        <v>0</v>
      </c>
      <c r="P11" s="28">
        <f t="shared" si="1"/>
        <v>0</v>
      </c>
      <c r="Q11" s="59"/>
    </row>
    <row r="12" spans="1:17" s="1" customFormat="1" ht="23.4" x14ac:dyDescent="0.45">
      <c r="A12" s="54"/>
      <c r="B12" s="64" t="s">
        <v>106</v>
      </c>
      <c r="C12" s="65" t="s">
        <v>107</v>
      </c>
      <c r="D12" s="66">
        <v>0</v>
      </c>
      <c r="E12" s="66">
        <v>0</v>
      </c>
      <c r="F12" s="66">
        <v>0</v>
      </c>
      <c r="G12" s="66">
        <v>0</v>
      </c>
      <c r="H12" s="66">
        <v>0</v>
      </c>
      <c r="I12" s="66">
        <v>0</v>
      </c>
      <c r="J12" s="66">
        <v>0</v>
      </c>
      <c r="K12" s="66">
        <v>0</v>
      </c>
      <c r="L12" s="66">
        <v>0</v>
      </c>
      <c r="M12" s="66">
        <v>0</v>
      </c>
      <c r="N12" s="66">
        <v>0</v>
      </c>
      <c r="O12" s="66">
        <v>0</v>
      </c>
      <c r="P12" s="28">
        <f t="shared" si="1"/>
        <v>0</v>
      </c>
      <c r="Q12" s="59"/>
    </row>
    <row r="13" spans="1:17" s="1" customFormat="1" ht="23.4" x14ac:dyDescent="0.45">
      <c r="A13" s="54"/>
      <c r="B13" s="64" t="s">
        <v>106</v>
      </c>
      <c r="C13" s="65" t="s">
        <v>107</v>
      </c>
      <c r="D13" s="66">
        <v>0</v>
      </c>
      <c r="E13" s="66">
        <v>0</v>
      </c>
      <c r="F13" s="66">
        <v>0</v>
      </c>
      <c r="G13" s="66">
        <v>0</v>
      </c>
      <c r="H13" s="66">
        <v>0</v>
      </c>
      <c r="I13" s="66">
        <v>0</v>
      </c>
      <c r="J13" s="66">
        <v>0</v>
      </c>
      <c r="K13" s="66">
        <v>0</v>
      </c>
      <c r="L13" s="66">
        <v>0</v>
      </c>
      <c r="M13" s="66">
        <v>0</v>
      </c>
      <c r="N13" s="66">
        <v>0</v>
      </c>
      <c r="O13" s="66">
        <v>0</v>
      </c>
      <c r="P13" s="28">
        <f t="shared" si="1"/>
        <v>0</v>
      </c>
      <c r="Q13" s="59"/>
    </row>
    <row r="14" spans="1:17" s="1" customFormat="1" ht="23.4" x14ac:dyDescent="0.45">
      <c r="A14" s="54"/>
      <c r="B14" s="64" t="s">
        <v>106</v>
      </c>
      <c r="C14" s="65" t="s">
        <v>107</v>
      </c>
      <c r="D14" s="66">
        <v>0</v>
      </c>
      <c r="E14" s="66">
        <v>0</v>
      </c>
      <c r="F14" s="66">
        <v>0</v>
      </c>
      <c r="G14" s="66">
        <v>0</v>
      </c>
      <c r="H14" s="66">
        <v>0</v>
      </c>
      <c r="I14" s="66">
        <v>0</v>
      </c>
      <c r="J14" s="66">
        <v>0</v>
      </c>
      <c r="K14" s="66">
        <v>0</v>
      </c>
      <c r="L14" s="66">
        <v>0</v>
      </c>
      <c r="M14" s="66">
        <v>0</v>
      </c>
      <c r="N14" s="66">
        <v>0</v>
      </c>
      <c r="O14" s="66">
        <v>0</v>
      </c>
      <c r="P14" s="28">
        <f>SUM(D14:O14)</f>
        <v>0</v>
      </c>
      <c r="Q14" s="59"/>
    </row>
    <row r="15" spans="1:17" s="1" customFormat="1" ht="21" x14ac:dyDescent="0.4">
      <c r="A15" s="54"/>
      <c r="B15" s="64" t="s">
        <v>106</v>
      </c>
      <c r="C15" s="65" t="s">
        <v>107</v>
      </c>
      <c r="D15" s="66">
        <v>0</v>
      </c>
      <c r="E15" s="66">
        <v>0</v>
      </c>
      <c r="F15" s="66">
        <v>0</v>
      </c>
      <c r="G15" s="66">
        <v>0</v>
      </c>
      <c r="H15" s="66">
        <v>0</v>
      </c>
      <c r="I15" s="66">
        <v>0</v>
      </c>
      <c r="J15" s="66">
        <v>0</v>
      </c>
      <c r="K15" s="66">
        <v>0</v>
      </c>
      <c r="L15" s="66">
        <v>0</v>
      </c>
      <c r="M15" s="66">
        <v>0</v>
      </c>
      <c r="N15" s="66">
        <v>0</v>
      </c>
      <c r="O15" s="66">
        <v>0</v>
      </c>
      <c r="P15" s="28">
        <f>SUM(D15:O15)</f>
        <v>0</v>
      </c>
      <c r="Q15" s="60"/>
    </row>
    <row r="16" spans="1:17" s="1" customFormat="1" ht="18" x14ac:dyDescent="0.35">
      <c r="A16" s="54"/>
      <c r="B16" s="64" t="s">
        <v>106</v>
      </c>
      <c r="C16" s="65" t="s">
        <v>107</v>
      </c>
      <c r="D16" s="66">
        <v>0</v>
      </c>
      <c r="E16" s="67">
        <v>0</v>
      </c>
      <c r="F16" s="67">
        <v>0</v>
      </c>
      <c r="G16" s="67">
        <v>0</v>
      </c>
      <c r="H16" s="67">
        <v>0</v>
      </c>
      <c r="I16" s="67">
        <v>0</v>
      </c>
      <c r="J16" s="67">
        <v>0</v>
      </c>
      <c r="K16" s="67">
        <v>0</v>
      </c>
      <c r="L16" s="67">
        <v>0</v>
      </c>
      <c r="M16" s="67">
        <v>0</v>
      </c>
      <c r="N16" s="67">
        <v>0</v>
      </c>
      <c r="O16" s="67">
        <v>0</v>
      </c>
      <c r="P16" s="28">
        <f>SUM(D16:O16)</f>
        <v>0</v>
      </c>
      <c r="Q16" s="61"/>
    </row>
    <row r="17" spans="1:17" s="19" customFormat="1" ht="18.600000000000001" thickBot="1" x14ac:dyDescent="0.4">
      <c r="A17" s="51"/>
      <c r="B17" s="103" t="s">
        <v>122</v>
      </c>
      <c r="C17" s="115"/>
      <c r="D17" s="23">
        <f>SUM(D6:D16)</f>
        <v>0</v>
      </c>
      <c r="E17" s="23">
        <f>SUM(E6:E16)</f>
        <v>0</v>
      </c>
      <c r="F17" s="23">
        <f t="shared" ref="F17:N17" si="2">SUM(F6:F16)</f>
        <v>0</v>
      </c>
      <c r="G17" s="23">
        <f t="shared" si="2"/>
        <v>0</v>
      </c>
      <c r="H17" s="23">
        <f t="shared" si="2"/>
        <v>0</v>
      </c>
      <c r="I17" s="23">
        <f t="shared" si="2"/>
        <v>0</v>
      </c>
      <c r="J17" s="23">
        <f t="shared" si="2"/>
        <v>0</v>
      </c>
      <c r="K17" s="23">
        <f t="shared" si="2"/>
        <v>0</v>
      </c>
      <c r="L17" s="23">
        <f t="shared" si="2"/>
        <v>0</v>
      </c>
      <c r="M17" s="23">
        <f t="shared" si="2"/>
        <v>0</v>
      </c>
      <c r="N17" s="23">
        <f t="shared" si="2"/>
        <v>0</v>
      </c>
      <c r="O17" s="23">
        <f>SUM(O6:O16)</f>
        <v>0</v>
      </c>
      <c r="P17" s="29">
        <f>SUM(P6:P16)</f>
        <v>0</v>
      </c>
      <c r="Q17" s="62"/>
    </row>
    <row r="18" spans="1:17" s="1" customFormat="1" ht="24" thickBot="1" x14ac:dyDescent="0.5">
      <c r="A18" s="54"/>
      <c r="B18" s="116" t="s">
        <v>109</v>
      </c>
      <c r="C18" s="117"/>
      <c r="D18" s="117"/>
      <c r="E18" s="117"/>
      <c r="F18" s="117"/>
      <c r="G18" s="117"/>
      <c r="H18" s="117"/>
      <c r="I18" s="117"/>
      <c r="J18" s="117"/>
      <c r="K18" s="117"/>
      <c r="L18" s="117"/>
      <c r="M18" s="117"/>
      <c r="N18" s="117"/>
      <c r="O18" s="117"/>
      <c r="P18" s="118"/>
      <c r="Q18" s="54"/>
    </row>
    <row r="19" spans="1:17" s="1" customFormat="1" ht="18.600000000000001" thickBot="1" x14ac:dyDescent="0.4">
      <c r="A19" s="54"/>
      <c r="B19" s="105"/>
      <c r="C19" s="106"/>
      <c r="D19" s="106"/>
      <c r="E19" s="106"/>
      <c r="F19" s="106"/>
      <c r="G19" s="106"/>
      <c r="H19" s="106"/>
      <c r="I19" s="106"/>
      <c r="J19" s="106"/>
      <c r="K19" s="106"/>
      <c r="L19" s="106"/>
      <c r="M19" s="106"/>
      <c r="N19" s="106"/>
      <c r="O19" s="106"/>
      <c r="P19" s="107"/>
      <c r="Q19" s="54"/>
    </row>
    <row r="20" spans="1:17" s="1" customFormat="1" ht="18" x14ac:dyDescent="0.35">
      <c r="A20" s="54"/>
      <c r="B20" s="24" t="s">
        <v>19</v>
      </c>
      <c r="C20" s="25" t="s">
        <v>18</v>
      </c>
      <c r="D20" s="25" t="s">
        <v>77</v>
      </c>
      <c r="E20" s="25" t="s">
        <v>78</v>
      </c>
      <c r="F20" s="25" t="s">
        <v>79</v>
      </c>
      <c r="G20" s="25" t="s">
        <v>80</v>
      </c>
      <c r="H20" s="25" t="s">
        <v>81</v>
      </c>
      <c r="I20" s="25" t="s">
        <v>82</v>
      </c>
      <c r="J20" s="25" t="s">
        <v>83</v>
      </c>
      <c r="K20" s="25" t="s">
        <v>84</v>
      </c>
      <c r="L20" s="25" t="s">
        <v>85</v>
      </c>
      <c r="M20" s="25" t="s">
        <v>86</v>
      </c>
      <c r="N20" s="25" t="s">
        <v>87</v>
      </c>
      <c r="O20" s="25" t="s">
        <v>88</v>
      </c>
      <c r="P20" s="30" t="s">
        <v>0</v>
      </c>
      <c r="Q20" s="54"/>
    </row>
    <row r="21" spans="1:17" s="1" customFormat="1" ht="18" x14ac:dyDescent="0.35">
      <c r="A21" s="54"/>
      <c r="B21" s="68" t="s">
        <v>110</v>
      </c>
      <c r="C21" s="17" t="s">
        <v>108</v>
      </c>
      <c r="D21" s="66">
        <v>0</v>
      </c>
      <c r="E21" s="66">
        <v>0</v>
      </c>
      <c r="F21" s="66">
        <v>0</v>
      </c>
      <c r="G21" s="66">
        <v>0</v>
      </c>
      <c r="H21" s="66">
        <v>0</v>
      </c>
      <c r="I21" s="66">
        <v>0</v>
      </c>
      <c r="J21" s="66">
        <v>0</v>
      </c>
      <c r="K21" s="66">
        <v>0</v>
      </c>
      <c r="L21" s="66">
        <v>0</v>
      </c>
      <c r="M21" s="66">
        <v>0</v>
      </c>
      <c r="N21" s="66">
        <v>0</v>
      </c>
      <c r="O21" s="66">
        <v>0</v>
      </c>
      <c r="P21" s="28">
        <f>SUM(D21:O21)</f>
        <v>0</v>
      </c>
      <c r="Q21" s="54"/>
    </row>
    <row r="22" spans="1:17" s="1" customFormat="1" ht="18" x14ac:dyDescent="0.35">
      <c r="A22" s="54"/>
      <c r="B22" s="68" t="s">
        <v>110</v>
      </c>
      <c r="C22" s="17" t="s">
        <v>108</v>
      </c>
      <c r="D22" s="66">
        <v>0</v>
      </c>
      <c r="E22" s="66">
        <v>0</v>
      </c>
      <c r="F22" s="66">
        <v>0</v>
      </c>
      <c r="G22" s="66">
        <v>0</v>
      </c>
      <c r="H22" s="66">
        <v>0</v>
      </c>
      <c r="I22" s="66">
        <v>0</v>
      </c>
      <c r="J22" s="66">
        <v>0</v>
      </c>
      <c r="K22" s="66">
        <v>0</v>
      </c>
      <c r="L22" s="66">
        <v>0</v>
      </c>
      <c r="M22" s="66">
        <v>0</v>
      </c>
      <c r="N22" s="66">
        <v>0</v>
      </c>
      <c r="O22" s="66">
        <v>0</v>
      </c>
      <c r="P22" s="28">
        <f t="shared" ref="P22:P33" si="3">SUM(D22:O22)</f>
        <v>0</v>
      </c>
      <c r="Q22" s="54"/>
    </row>
    <row r="23" spans="1:17" s="1" customFormat="1" ht="18" x14ac:dyDescent="0.35">
      <c r="A23" s="54"/>
      <c r="B23" s="68" t="s">
        <v>116</v>
      </c>
      <c r="C23" s="17" t="s">
        <v>108</v>
      </c>
      <c r="D23" s="66">
        <v>0</v>
      </c>
      <c r="E23" s="66">
        <v>0</v>
      </c>
      <c r="F23" s="66">
        <v>0</v>
      </c>
      <c r="G23" s="66">
        <v>0</v>
      </c>
      <c r="H23" s="66">
        <v>0</v>
      </c>
      <c r="I23" s="66">
        <v>0</v>
      </c>
      <c r="J23" s="66">
        <v>0</v>
      </c>
      <c r="K23" s="66">
        <v>0</v>
      </c>
      <c r="L23" s="66">
        <v>0</v>
      </c>
      <c r="M23" s="66">
        <v>0</v>
      </c>
      <c r="N23" s="66">
        <v>0</v>
      </c>
      <c r="O23" s="66">
        <v>0</v>
      </c>
      <c r="P23" s="28">
        <f t="shared" si="3"/>
        <v>0</v>
      </c>
      <c r="Q23" s="54"/>
    </row>
    <row r="24" spans="1:17" s="1" customFormat="1" ht="18" x14ac:dyDescent="0.35">
      <c r="A24" s="54"/>
      <c r="B24" s="68" t="s">
        <v>116</v>
      </c>
      <c r="C24" s="17" t="s">
        <v>108</v>
      </c>
      <c r="D24" s="66">
        <v>0</v>
      </c>
      <c r="E24" s="66">
        <v>0</v>
      </c>
      <c r="F24" s="66">
        <v>0</v>
      </c>
      <c r="G24" s="66">
        <v>0</v>
      </c>
      <c r="H24" s="66">
        <v>0</v>
      </c>
      <c r="I24" s="66">
        <v>0</v>
      </c>
      <c r="J24" s="66">
        <v>0</v>
      </c>
      <c r="K24" s="66">
        <v>0</v>
      </c>
      <c r="L24" s="66">
        <v>0</v>
      </c>
      <c r="M24" s="66">
        <v>0</v>
      </c>
      <c r="N24" s="66">
        <v>0</v>
      </c>
      <c r="O24" s="66">
        <v>0</v>
      </c>
      <c r="P24" s="28">
        <f t="shared" si="3"/>
        <v>0</v>
      </c>
      <c r="Q24" s="54"/>
    </row>
    <row r="25" spans="1:17" s="1" customFormat="1" ht="18" x14ac:dyDescent="0.35">
      <c r="A25" s="54"/>
      <c r="B25" s="68" t="s">
        <v>116</v>
      </c>
      <c r="C25" s="17" t="s">
        <v>108</v>
      </c>
      <c r="D25" s="66">
        <v>0</v>
      </c>
      <c r="E25" s="66">
        <v>0</v>
      </c>
      <c r="F25" s="66">
        <v>0</v>
      </c>
      <c r="G25" s="66">
        <v>0</v>
      </c>
      <c r="H25" s="66">
        <v>0</v>
      </c>
      <c r="I25" s="66">
        <v>0</v>
      </c>
      <c r="J25" s="66">
        <v>0</v>
      </c>
      <c r="K25" s="66">
        <v>0</v>
      </c>
      <c r="L25" s="66">
        <v>0</v>
      </c>
      <c r="M25" s="66">
        <v>0</v>
      </c>
      <c r="N25" s="66">
        <v>0</v>
      </c>
      <c r="O25" s="66">
        <v>0</v>
      </c>
      <c r="P25" s="28">
        <f t="shared" si="3"/>
        <v>0</v>
      </c>
      <c r="Q25" s="54"/>
    </row>
    <row r="26" spans="1:17" s="1" customFormat="1" ht="18" x14ac:dyDescent="0.35">
      <c r="A26" s="54"/>
      <c r="B26" s="68" t="s">
        <v>111</v>
      </c>
      <c r="C26" s="17" t="s">
        <v>108</v>
      </c>
      <c r="D26" s="66">
        <v>0</v>
      </c>
      <c r="E26" s="66">
        <v>0</v>
      </c>
      <c r="F26" s="66">
        <v>0</v>
      </c>
      <c r="G26" s="69">
        <v>0</v>
      </c>
      <c r="H26" s="66">
        <v>0</v>
      </c>
      <c r="I26" s="66">
        <v>0</v>
      </c>
      <c r="J26" s="66">
        <v>0</v>
      </c>
      <c r="K26" s="66">
        <v>0</v>
      </c>
      <c r="L26" s="66">
        <v>0</v>
      </c>
      <c r="M26" s="66">
        <v>0</v>
      </c>
      <c r="N26" s="66">
        <v>0</v>
      </c>
      <c r="O26" s="66">
        <v>0</v>
      </c>
      <c r="P26" s="28">
        <f t="shared" si="3"/>
        <v>0</v>
      </c>
      <c r="Q26" s="54"/>
    </row>
    <row r="27" spans="1:17" s="1" customFormat="1" ht="18" x14ac:dyDescent="0.35">
      <c r="A27" s="54"/>
      <c r="B27" s="68" t="s">
        <v>111</v>
      </c>
      <c r="C27" s="17" t="s">
        <v>108</v>
      </c>
      <c r="D27" s="66">
        <v>0</v>
      </c>
      <c r="E27" s="66">
        <v>0</v>
      </c>
      <c r="F27" s="66">
        <v>0</v>
      </c>
      <c r="G27" s="66">
        <v>0</v>
      </c>
      <c r="H27" s="66">
        <v>0</v>
      </c>
      <c r="I27" s="66">
        <v>0</v>
      </c>
      <c r="J27" s="66">
        <v>0</v>
      </c>
      <c r="K27" s="66">
        <v>0</v>
      </c>
      <c r="L27" s="66">
        <v>0</v>
      </c>
      <c r="M27" s="66">
        <v>0</v>
      </c>
      <c r="N27" s="66">
        <v>0</v>
      </c>
      <c r="O27" s="66">
        <v>0</v>
      </c>
      <c r="P27" s="28">
        <f t="shared" si="3"/>
        <v>0</v>
      </c>
      <c r="Q27" s="54"/>
    </row>
    <row r="28" spans="1:17" s="1" customFormat="1" ht="18" x14ac:dyDescent="0.35">
      <c r="A28" s="54"/>
      <c r="B28" s="68" t="s">
        <v>111</v>
      </c>
      <c r="C28" s="17" t="s">
        <v>108</v>
      </c>
      <c r="D28" s="66">
        <v>0</v>
      </c>
      <c r="E28" s="66">
        <v>0</v>
      </c>
      <c r="F28" s="66">
        <v>0</v>
      </c>
      <c r="G28" s="66">
        <v>0</v>
      </c>
      <c r="H28" s="66">
        <v>0</v>
      </c>
      <c r="I28" s="66">
        <v>0</v>
      </c>
      <c r="J28" s="66">
        <v>0</v>
      </c>
      <c r="K28" s="66">
        <v>0</v>
      </c>
      <c r="L28" s="66">
        <v>0</v>
      </c>
      <c r="M28" s="66">
        <v>0</v>
      </c>
      <c r="N28" s="66">
        <v>0</v>
      </c>
      <c r="O28" s="66">
        <v>0</v>
      </c>
      <c r="P28" s="28">
        <f t="shared" si="3"/>
        <v>0</v>
      </c>
      <c r="Q28" s="54"/>
    </row>
    <row r="29" spans="1:17" s="1" customFormat="1" ht="18" x14ac:dyDescent="0.35">
      <c r="A29" s="54"/>
      <c r="B29" s="68" t="s">
        <v>111</v>
      </c>
      <c r="C29" s="17" t="s">
        <v>108</v>
      </c>
      <c r="D29" s="66">
        <v>0</v>
      </c>
      <c r="E29" s="66">
        <v>0</v>
      </c>
      <c r="F29" s="66">
        <v>0</v>
      </c>
      <c r="G29" s="66">
        <v>0</v>
      </c>
      <c r="H29" s="66">
        <v>0</v>
      </c>
      <c r="I29" s="66">
        <v>0</v>
      </c>
      <c r="J29" s="66">
        <v>0</v>
      </c>
      <c r="K29" s="66">
        <v>0</v>
      </c>
      <c r="L29" s="66">
        <v>0</v>
      </c>
      <c r="M29" s="66">
        <v>0</v>
      </c>
      <c r="N29" s="66">
        <v>0</v>
      </c>
      <c r="O29" s="66">
        <v>0</v>
      </c>
      <c r="P29" s="28">
        <f t="shared" si="3"/>
        <v>0</v>
      </c>
      <c r="Q29" s="54"/>
    </row>
    <row r="30" spans="1:17" s="1" customFormat="1" ht="18" x14ac:dyDescent="0.35">
      <c r="A30" s="54"/>
      <c r="B30" s="68" t="s">
        <v>115</v>
      </c>
      <c r="C30" s="17" t="s">
        <v>108</v>
      </c>
      <c r="D30" s="66">
        <v>0</v>
      </c>
      <c r="E30" s="66">
        <v>0</v>
      </c>
      <c r="F30" s="66">
        <v>0</v>
      </c>
      <c r="G30" s="66">
        <v>0</v>
      </c>
      <c r="H30" s="66">
        <v>0</v>
      </c>
      <c r="I30" s="66">
        <v>0</v>
      </c>
      <c r="J30" s="66">
        <v>0</v>
      </c>
      <c r="K30" s="66">
        <v>0</v>
      </c>
      <c r="L30" s="66">
        <v>0</v>
      </c>
      <c r="M30" s="66">
        <v>0</v>
      </c>
      <c r="N30" s="66">
        <v>0</v>
      </c>
      <c r="O30" s="66">
        <v>0</v>
      </c>
      <c r="P30" s="28">
        <f t="shared" si="3"/>
        <v>0</v>
      </c>
      <c r="Q30" s="54"/>
    </row>
    <row r="31" spans="1:17" s="1" customFormat="1" ht="18" x14ac:dyDescent="0.35">
      <c r="A31" s="54"/>
      <c r="B31" s="68" t="s">
        <v>115</v>
      </c>
      <c r="C31" s="17" t="s">
        <v>108</v>
      </c>
      <c r="D31" s="66">
        <v>0</v>
      </c>
      <c r="E31" s="66">
        <v>0</v>
      </c>
      <c r="F31" s="66">
        <v>0</v>
      </c>
      <c r="G31" s="66">
        <v>0</v>
      </c>
      <c r="H31" s="66">
        <v>0</v>
      </c>
      <c r="I31" s="66">
        <v>0</v>
      </c>
      <c r="J31" s="66">
        <v>0</v>
      </c>
      <c r="K31" s="66">
        <v>0</v>
      </c>
      <c r="L31" s="66">
        <v>0</v>
      </c>
      <c r="M31" s="66">
        <v>0</v>
      </c>
      <c r="N31" s="66">
        <v>0</v>
      </c>
      <c r="O31" s="66">
        <v>0</v>
      </c>
      <c r="P31" s="28">
        <f t="shared" si="3"/>
        <v>0</v>
      </c>
      <c r="Q31" s="54"/>
    </row>
    <row r="32" spans="1:17" s="1" customFormat="1" ht="18" x14ac:dyDescent="0.35">
      <c r="A32" s="54"/>
      <c r="B32" s="68" t="s">
        <v>115</v>
      </c>
      <c r="C32" s="17" t="s">
        <v>108</v>
      </c>
      <c r="D32" s="66">
        <v>0</v>
      </c>
      <c r="E32" s="66">
        <v>0</v>
      </c>
      <c r="F32" s="66">
        <v>0</v>
      </c>
      <c r="G32" s="66">
        <v>0</v>
      </c>
      <c r="H32" s="66">
        <v>0</v>
      </c>
      <c r="I32" s="66">
        <v>0</v>
      </c>
      <c r="J32" s="66">
        <v>0</v>
      </c>
      <c r="K32" s="66">
        <v>0</v>
      </c>
      <c r="L32" s="66">
        <v>0</v>
      </c>
      <c r="M32" s="66">
        <v>0</v>
      </c>
      <c r="N32" s="66">
        <v>0</v>
      </c>
      <c r="O32" s="66">
        <v>0</v>
      </c>
      <c r="P32" s="28">
        <f t="shared" si="3"/>
        <v>0</v>
      </c>
      <c r="Q32" s="54"/>
    </row>
    <row r="33" spans="1:17" s="1" customFormat="1" ht="18" x14ac:dyDescent="0.35">
      <c r="A33" s="54"/>
      <c r="B33" s="68" t="s">
        <v>115</v>
      </c>
      <c r="C33" s="17" t="s">
        <v>108</v>
      </c>
      <c r="D33" s="66">
        <v>0</v>
      </c>
      <c r="E33" s="66">
        <v>0</v>
      </c>
      <c r="F33" s="66">
        <v>0</v>
      </c>
      <c r="G33" s="66">
        <v>0</v>
      </c>
      <c r="H33" s="66">
        <v>0</v>
      </c>
      <c r="I33" s="66">
        <v>0</v>
      </c>
      <c r="J33" s="66">
        <v>0</v>
      </c>
      <c r="K33" s="66">
        <v>0</v>
      </c>
      <c r="L33" s="66">
        <v>0</v>
      </c>
      <c r="M33" s="66">
        <v>0</v>
      </c>
      <c r="N33" s="66">
        <v>0</v>
      </c>
      <c r="O33" s="66">
        <v>0</v>
      </c>
      <c r="P33" s="28">
        <f t="shared" si="3"/>
        <v>0</v>
      </c>
      <c r="Q33" s="54"/>
    </row>
    <row r="34" spans="1:17" s="1" customFormat="1" ht="18" x14ac:dyDescent="0.35">
      <c r="A34" s="54"/>
      <c r="B34" s="119" t="s">
        <v>123</v>
      </c>
      <c r="C34" s="120"/>
      <c r="D34" s="34">
        <f t="shared" ref="D34:P34" si="4">SUM(D21:D33)</f>
        <v>0</v>
      </c>
      <c r="E34" s="34">
        <f t="shared" si="4"/>
        <v>0</v>
      </c>
      <c r="F34" s="34">
        <f t="shared" si="4"/>
        <v>0</v>
      </c>
      <c r="G34" s="34">
        <f t="shared" si="4"/>
        <v>0</v>
      </c>
      <c r="H34" s="34">
        <f t="shared" si="4"/>
        <v>0</v>
      </c>
      <c r="I34" s="34">
        <f t="shared" si="4"/>
        <v>0</v>
      </c>
      <c r="J34" s="34">
        <f t="shared" si="4"/>
        <v>0</v>
      </c>
      <c r="K34" s="34">
        <f t="shared" si="4"/>
        <v>0</v>
      </c>
      <c r="L34" s="34">
        <f t="shared" si="4"/>
        <v>0</v>
      </c>
      <c r="M34" s="34">
        <f t="shared" si="4"/>
        <v>0</v>
      </c>
      <c r="N34" s="34">
        <f t="shared" si="4"/>
        <v>0</v>
      </c>
      <c r="O34" s="34">
        <f t="shared" si="4"/>
        <v>0</v>
      </c>
      <c r="P34" s="35">
        <f t="shared" si="4"/>
        <v>0</v>
      </c>
      <c r="Q34" s="54"/>
    </row>
    <row r="35" spans="1:17" s="1" customFormat="1" ht="18.600000000000001" thickBot="1" x14ac:dyDescent="0.4">
      <c r="A35" s="54"/>
      <c r="B35" s="119" t="s">
        <v>124</v>
      </c>
      <c r="C35" s="120"/>
      <c r="D35" s="78">
        <f>IFERROR(D34/D$17,0)</f>
        <v>0</v>
      </c>
      <c r="E35" s="78">
        <f t="shared" ref="E35:O35" si="5">IFERROR(E34/E$17,0)</f>
        <v>0</v>
      </c>
      <c r="F35" s="78">
        <f t="shared" si="5"/>
        <v>0</v>
      </c>
      <c r="G35" s="78">
        <f t="shared" si="5"/>
        <v>0</v>
      </c>
      <c r="H35" s="78">
        <f t="shared" si="5"/>
        <v>0</v>
      </c>
      <c r="I35" s="78">
        <f t="shared" si="5"/>
        <v>0</v>
      </c>
      <c r="J35" s="78">
        <f t="shared" si="5"/>
        <v>0</v>
      </c>
      <c r="K35" s="78">
        <f t="shared" si="5"/>
        <v>0</v>
      </c>
      <c r="L35" s="78">
        <f t="shared" si="5"/>
        <v>0</v>
      </c>
      <c r="M35" s="78">
        <f t="shared" si="5"/>
        <v>0</v>
      </c>
      <c r="N35" s="78">
        <f t="shared" si="5"/>
        <v>0</v>
      </c>
      <c r="O35" s="78">
        <f t="shared" si="5"/>
        <v>0</v>
      </c>
      <c r="P35" s="77">
        <f>IFERROR(P34/$P$17,0)</f>
        <v>0</v>
      </c>
      <c r="Q35" s="54"/>
    </row>
    <row r="36" spans="1:17" s="1" customFormat="1" ht="24" thickBot="1" x14ac:dyDescent="0.5">
      <c r="A36" s="54"/>
      <c r="B36" s="116" t="s">
        <v>66</v>
      </c>
      <c r="C36" s="117"/>
      <c r="D36" s="139"/>
      <c r="E36" s="139"/>
      <c r="F36" s="139"/>
      <c r="G36" s="139"/>
      <c r="H36" s="139"/>
      <c r="I36" s="139"/>
      <c r="J36" s="139"/>
      <c r="K36" s="139"/>
      <c r="L36" s="139"/>
      <c r="M36" s="139"/>
      <c r="N36" s="139"/>
      <c r="O36" s="139"/>
      <c r="P36" s="140"/>
      <c r="Q36" s="54"/>
    </row>
    <row r="37" spans="1:17" s="1" customFormat="1" ht="18.600000000000001" thickBot="1" x14ac:dyDescent="0.4">
      <c r="A37" s="54"/>
      <c r="B37" s="31" t="s">
        <v>19</v>
      </c>
      <c r="C37" s="32" t="s">
        <v>18</v>
      </c>
      <c r="D37" s="32" t="s">
        <v>77</v>
      </c>
      <c r="E37" s="32" t="s">
        <v>78</v>
      </c>
      <c r="F37" s="32" t="s">
        <v>79</v>
      </c>
      <c r="G37" s="32" t="s">
        <v>80</v>
      </c>
      <c r="H37" s="32" t="s">
        <v>81</v>
      </c>
      <c r="I37" s="32" t="s">
        <v>82</v>
      </c>
      <c r="J37" s="32" t="s">
        <v>83</v>
      </c>
      <c r="K37" s="32" t="s">
        <v>84</v>
      </c>
      <c r="L37" s="32" t="s">
        <v>85</v>
      </c>
      <c r="M37" s="32" t="s">
        <v>86</v>
      </c>
      <c r="N37" s="32" t="s">
        <v>87</v>
      </c>
      <c r="O37" s="32" t="s">
        <v>88</v>
      </c>
      <c r="P37" s="33" t="s">
        <v>0</v>
      </c>
      <c r="Q37" s="54"/>
    </row>
    <row r="38" spans="1:17" s="1" customFormat="1" ht="18" x14ac:dyDescent="0.35">
      <c r="A38" s="54"/>
      <c r="B38" s="71" t="s">
        <v>112</v>
      </c>
      <c r="C38" s="72" t="s">
        <v>108</v>
      </c>
      <c r="D38" s="66">
        <v>0</v>
      </c>
      <c r="E38" s="73">
        <v>0</v>
      </c>
      <c r="F38" s="73">
        <v>0</v>
      </c>
      <c r="G38" s="73">
        <v>0</v>
      </c>
      <c r="H38" s="73">
        <v>0</v>
      </c>
      <c r="I38" s="73">
        <v>0</v>
      </c>
      <c r="J38" s="73">
        <v>0</v>
      </c>
      <c r="K38" s="73">
        <v>0</v>
      </c>
      <c r="L38" s="73">
        <v>0</v>
      </c>
      <c r="M38" s="73">
        <v>0</v>
      </c>
      <c r="N38" s="73">
        <v>0</v>
      </c>
      <c r="O38" s="73">
        <v>0</v>
      </c>
      <c r="P38" s="36">
        <f t="shared" ref="P38:P53" si="6">SUM(D38:O38)</f>
        <v>0</v>
      </c>
      <c r="Q38" s="54"/>
    </row>
    <row r="39" spans="1:17" s="1" customFormat="1" ht="18" x14ac:dyDescent="0.35">
      <c r="A39" s="54"/>
      <c r="B39" s="64" t="s">
        <v>62</v>
      </c>
      <c r="C39" s="72" t="s">
        <v>108</v>
      </c>
      <c r="D39" s="66">
        <v>0</v>
      </c>
      <c r="E39" s="73">
        <v>0</v>
      </c>
      <c r="F39" s="73">
        <v>0</v>
      </c>
      <c r="G39" s="73">
        <v>0</v>
      </c>
      <c r="H39" s="73">
        <v>0</v>
      </c>
      <c r="I39" s="73">
        <v>0</v>
      </c>
      <c r="J39" s="73">
        <v>0</v>
      </c>
      <c r="K39" s="73">
        <v>0</v>
      </c>
      <c r="L39" s="73">
        <v>0</v>
      </c>
      <c r="M39" s="73">
        <v>0</v>
      </c>
      <c r="N39" s="73">
        <v>0</v>
      </c>
      <c r="O39" s="73">
        <v>0</v>
      </c>
      <c r="P39" s="36">
        <f t="shared" si="6"/>
        <v>0</v>
      </c>
      <c r="Q39" s="54"/>
    </row>
    <row r="40" spans="1:17" s="1" customFormat="1" ht="18" x14ac:dyDescent="0.35">
      <c r="A40" s="54"/>
      <c r="B40" s="64" t="s">
        <v>61</v>
      </c>
      <c r="C40" s="72" t="s">
        <v>108</v>
      </c>
      <c r="D40" s="66">
        <v>0</v>
      </c>
      <c r="E40" s="73">
        <v>0</v>
      </c>
      <c r="F40" s="73">
        <v>0</v>
      </c>
      <c r="G40" s="73">
        <v>0</v>
      </c>
      <c r="H40" s="73">
        <v>0</v>
      </c>
      <c r="I40" s="73">
        <v>0</v>
      </c>
      <c r="J40" s="73">
        <v>0</v>
      </c>
      <c r="K40" s="73">
        <v>0</v>
      </c>
      <c r="L40" s="73">
        <v>0</v>
      </c>
      <c r="M40" s="73">
        <v>0</v>
      </c>
      <c r="N40" s="73">
        <v>0</v>
      </c>
      <c r="O40" s="73">
        <v>0</v>
      </c>
      <c r="P40" s="36">
        <f t="shared" si="6"/>
        <v>0</v>
      </c>
      <c r="Q40" s="54"/>
    </row>
    <row r="41" spans="1:17" s="1" customFormat="1" ht="18" x14ac:dyDescent="0.35">
      <c r="A41" s="54"/>
      <c r="B41" s="64" t="s">
        <v>113</v>
      </c>
      <c r="C41" s="72" t="s">
        <v>108</v>
      </c>
      <c r="D41" s="66">
        <v>0</v>
      </c>
      <c r="E41" s="73">
        <v>0</v>
      </c>
      <c r="F41" s="73">
        <v>0</v>
      </c>
      <c r="G41" s="73">
        <v>0</v>
      </c>
      <c r="H41" s="73">
        <v>0</v>
      </c>
      <c r="I41" s="73">
        <v>0</v>
      </c>
      <c r="J41" s="73">
        <v>0</v>
      </c>
      <c r="K41" s="73">
        <v>0</v>
      </c>
      <c r="L41" s="73">
        <v>0</v>
      </c>
      <c r="M41" s="73">
        <v>0</v>
      </c>
      <c r="N41" s="73">
        <v>0</v>
      </c>
      <c r="O41" s="73">
        <v>0</v>
      </c>
      <c r="P41" s="36">
        <f t="shared" si="6"/>
        <v>0</v>
      </c>
      <c r="Q41" s="54"/>
    </row>
    <row r="42" spans="1:17" s="1" customFormat="1" ht="18" x14ac:dyDescent="0.35">
      <c r="A42" s="54"/>
      <c r="B42" s="64" t="s">
        <v>114</v>
      </c>
      <c r="C42" s="72" t="s">
        <v>139</v>
      </c>
      <c r="D42" s="66">
        <v>0</v>
      </c>
      <c r="E42" s="73">
        <v>0</v>
      </c>
      <c r="F42" s="73">
        <v>0</v>
      </c>
      <c r="G42" s="73">
        <v>0</v>
      </c>
      <c r="H42" s="73">
        <v>0</v>
      </c>
      <c r="I42" s="73">
        <v>0</v>
      </c>
      <c r="J42" s="73">
        <v>0</v>
      </c>
      <c r="K42" s="73">
        <v>0</v>
      </c>
      <c r="L42" s="73">
        <v>0</v>
      </c>
      <c r="M42" s="73">
        <v>0</v>
      </c>
      <c r="N42" s="73">
        <v>0</v>
      </c>
      <c r="O42" s="73">
        <v>0</v>
      </c>
      <c r="P42" s="36">
        <f t="shared" si="6"/>
        <v>0</v>
      </c>
      <c r="Q42" s="54"/>
    </row>
    <row r="43" spans="1:17" s="1" customFormat="1" ht="18" x14ac:dyDescent="0.35">
      <c r="A43" s="54"/>
      <c r="B43" s="64" t="s">
        <v>114</v>
      </c>
      <c r="C43" s="72" t="s">
        <v>117</v>
      </c>
      <c r="D43" s="66">
        <v>0</v>
      </c>
      <c r="E43" s="73">
        <v>0</v>
      </c>
      <c r="F43" s="73">
        <v>0</v>
      </c>
      <c r="G43" s="73">
        <v>0</v>
      </c>
      <c r="H43" s="73">
        <v>0</v>
      </c>
      <c r="I43" s="73">
        <v>0</v>
      </c>
      <c r="J43" s="73">
        <v>0</v>
      </c>
      <c r="K43" s="73">
        <v>0</v>
      </c>
      <c r="L43" s="73">
        <v>0</v>
      </c>
      <c r="M43" s="73">
        <v>0</v>
      </c>
      <c r="N43" s="73">
        <v>0</v>
      </c>
      <c r="O43" s="73">
        <v>0</v>
      </c>
      <c r="P43" s="36">
        <f t="shared" si="6"/>
        <v>0</v>
      </c>
      <c r="Q43" s="54"/>
    </row>
    <row r="44" spans="1:17" s="1" customFormat="1" ht="18" x14ac:dyDescent="0.35">
      <c r="A44" s="54"/>
      <c r="B44" s="64" t="s">
        <v>114</v>
      </c>
      <c r="C44" s="72" t="s">
        <v>117</v>
      </c>
      <c r="D44" s="66">
        <v>0</v>
      </c>
      <c r="E44" s="73">
        <v>0</v>
      </c>
      <c r="F44" s="73">
        <v>0</v>
      </c>
      <c r="G44" s="73">
        <v>0</v>
      </c>
      <c r="H44" s="73">
        <v>0</v>
      </c>
      <c r="I44" s="73">
        <v>0</v>
      </c>
      <c r="J44" s="73">
        <v>0</v>
      </c>
      <c r="K44" s="73">
        <v>0</v>
      </c>
      <c r="L44" s="73">
        <v>0</v>
      </c>
      <c r="M44" s="73">
        <v>0</v>
      </c>
      <c r="N44" s="73">
        <v>5000</v>
      </c>
      <c r="O44" s="73">
        <v>0</v>
      </c>
      <c r="P44" s="36">
        <f t="shared" si="6"/>
        <v>5000</v>
      </c>
      <c r="Q44" s="54"/>
    </row>
    <row r="45" spans="1:17" s="1" customFormat="1" ht="18" x14ac:dyDescent="0.35">
      <c r="A45" s="54"/>
      <c r="B45" s="64" t="s">
        <v>114</v>
      </c>
      <c r="C45" s="72" t="s">
        <v>117</v>
      </c>
      <c r="D45" s="66">
        <v>0</v>
      </c>
      <c r="E45" s="73">
        <v>0</v>
      </c>
      <c r="F45" s="73">
        <v>0</v>
      </c>
      <c r="G45" s="73">
        <v>0</v>
      </c>
      <c r="H45" s="73">
        <v>0</v>
      </c>
      <c r="I45" s="73">
        <v>0</v>
      </c>
      <c r="J45" s="73">
        <v>0</v>
      </c>
      <c r="K45" s="73">
        <v>0</v>
      </c>
      <c r="L45" s="73">
        <v>0</v>
      </c>
      <c r="M45" s="73">
        <v>0</v>
      </c>
      <c r="N45" s="73">
        <v>0</v>
      </c>
      <c r="O45" s="73">
        <v>0</v>
      </c>
      <c r="P45" s="36">
        <f t="shared" si="6"/>
        <v>0</v>
      </c>
      <c r="Q45" s="54"/>
    </row>
    <row r="46" spans="1:17" s="1" customFormat="1" ht="18" x14ac:dyDescent="0.35">
      <c r="A46" s="54"/>
      <c r="B46" s="64" t="s">
        <v>114</v>
      </c>
      <c r="C46" s="72" t="s">
        <v>117</v>
      </c>
      <c r="D46" s="66">
        <v>0</v>
      </c>
      <c r="E46" s="73">
        <v>0</v>
      </c>
      <c r="F46" s="73">
        <v>0</v>
      </c>
      <c r="G46" s="73">
        <v>0</v>
      </c>
      <c r="H46" s="73">
        <v>0</v>
      </c>
      <c r="I46" s="73">
        <v>0</v>
      </c>
      <c r="J46" s="73">
        <v>0</v>
      </c>
      <c r="K46" s="73">
        <v>0</v>
      </c>
      <c r="L46" s="73">
        <v>0</v>
      </c>
      <c r="M46" s="73">
        <v>0</v>
      </c>
      <c r="N46" s="73">
        <v>0</v>
      </c>
      <c r="O46" s="73">
        <v>0</v>
      </c>
      <c r="P46" s="36">
        <f t="shared" si="6"/>
        <v>0</v>
      </c>
      <c r="Q46" s="54"/>
    </row>
    <row r="47" spans="1:17" s="1" customFormat="1" ht="18" x14ac:dyDescent="0.35">
      <c r="A47" s="54"/>
      <c r="B47" s="64" t="s">
        <v>36</v>
      </c>
      <c r="C47" s="72" t="s">
        <v>108</v>
      </c>
      <c r="D47" s="66">
        <v>0</v>
      </c>
      <c r="E47" s="73">
        <v>0</v>
      </c>
      <c r="F47" s="73">
        <v>0</v>
      </c>
      <c r="G47" s="73">
        <v>0</v>
      </c>
      <c r="H47" s="73">
        <v>0</v>
      </c>
      <c r="I47" s="73">
        <v>0</v>
      </c>
      <c r="J47" s="73">
        <v>0</v>
      </c>
      <c r="K47" s="73">
        <v>0</v>
      </c>
      <c r="L47" s="73">
        <v>0</v>
      </c>
      <c r="M47" s="73">
        <v>0</v>
      </c>
      <c r="N47" s="73">
        <v>0</v>
      </c>
      <c r="O47" s="73">
        <v>0</v>
      </c>
      <c r="P47" s="36">
        <f t="shared" si="6"/>
        <v>0</v>
      </c>
      <c r="Q47" s="54"/>
    </row>
    <row r="48" spans="1:17" s="1" customFormat="1" ht="18" x14ac:dyDescent="0.35">
      <c r="A48" s="54"/>
      <c r="B48" s="64" t="s">
        <v>36</v>
      </c>
      <c r="C48" s="72" t="s">
        <v>108</v>
      </c>
      <c r="D48" s="66">
        <v>0</v>
      </c>
      <c r="E48" s="73">
        <v>0</v>
      </c>
      <c r="F48" s="73">
        <v>0</v>
      </c>
      <c r="G48" s="73">
        <v>0</v>
      </c>
      <c r="H48" s="73">
        <v>0</v>
      </c>
      <c r="I48" s="73">
        <v>0</v>
      </c>
      <c r="J48" s="73">
        <v>0</v>
      </c>
      <c r="K48" s="73">
        <v>0</v>
      </c>
      <c r="L48" s="73">
        <v>0</v>
      </c>
      <c r="M48" s="73">
        <v>0</v>
      </c>
      <c r="N48" s="73">
        <v>0</v>
      </c>
      <c r="O48" s="73">
        <v>0</v>
      </c>
      <c r="P48" s="36">
        <f t="shared" si="6"/>
        <v>0</v>
      </c>
      <c r="Q48" s="54"/>
    </row>
    <row r="49" spans="1:17" s="1" customFormat="1" ht="18" x14ac:dyDescent="0.35">
      <c r="A49" s="54"/>
      <c r="B49" s="64" t="s">
        <v>36</v>
      </c>
      <c r="C49" s="72" t="s">
        <v>108</v>
      </c>
      <c r="D49" s="66">
        <v>0</v>
      </c>
      <c r="E49" s="73">
        <v>0</v>
      </c>
      <c r="F49" s="73">
        <v>0</v>
      </c>
      <c r="G49" s="73">
        <v>0</v>
      </c>
      <c r="H49" s="73">
        <v>0</v>
      </c>
      <c r="I49" s="73">
        <v>0</v>
      </c>
      <c r="J49" s="73">
        <v>0</v>
      </c>
      <c r="K49" s="73">
        <v>0</v>
      </c>
      <c r="L49" s="73">
        <v>0</v>
      </c>
      <c r="M49" s="73">
        <v>0</v>
      </c>
      <c r="N49" s="73">
        <v>0</v>
      </c>
      <c r="O49" s="73">
        <v>0</v>
      </c>
      <c r="P49" s="36">
        <f t="shared" si="6"/>
        <v>0</v>
      </c>
      <c r="Q49" s="54"/>
    </row>
    <row r="50" spans="1:17" s="1" customFormat="1" ht="18" x14ac:dyDescent="0.35">
      <c r="A50" s="54"/>
      <c r="B50" s="64" t="s">
        <v>36</v>
      </c>
      <c r="C50" s="72" t="s">
        <v>108</v>
      </c>
      <c r="D50" s="66">
        <v>0</v>
      </c>
      <c r="E50" s="73">
        <v>0</v>
      </c>
      <c r="F50" s="73">
        <v>0</v>
      </c>
      <c r="G50" s="73">
        <v>0</v>
      </c>
      <c r="H50" s="73">
        <v>0</v>
      </c>
      <c r="I50" s="73">
        <v>0</v>
      </c>
      <c r="J50" s="73">
        <v>0</v>
      </c>
      <c r="K50" s="73">
        <v>0</v>
      </c>
      <c r="L50" s="73">
        <v>0</v>
      </c>
      <c r="M50" s="73">
        <v>0</v>
      </c>
      <c r="N50" s="73">
        <v>0</v>
      </c>
      <c r="O50" s="73">
        <v>0</v>
      </c>
      <c r="P50" s="36">
        <f t="shared" si="6"/>
        <v>0</v>
      </c>
      <c r="Q50" s="54"/>
    </row>
    <row r="51" spans="1:17" s="1" customFormat="1" ht="18" x14ac:dyDescent="0.35">
      <c r="A51" s="54"/>
      <c r="B51" s="64" t="s">
        <v>36</v>
      </c>
      <c r="C51" s="72" t="s">
        <v>108</v>
      </c>
      <c r="D51" s="66">
        <v>0</v>
      </c>
      <c r="E51" s="73">
        <v>0</v>
      </c>
      <c r="F51" s="73">
        <v>0</v>
      </c>
      <c r="G51" s="73">
        <v>0</v>
      </c>
      <c r="H51" s="73">
        <v>0</v>
      </c>
      <c r="I51" s="73">
        <v>0</v>
      </c>
      <c r="J51" s="73">
        <v>0</v>
      </c>
      <c r="K51" s="73">
        <v>0</v>
      </c>
      <c r="L51" s="73">
        <v>0</v>
      </c>
      <c r="M51" s="73">
        <v>0</v>
      </c>
      <c r="N51" s="73">
        <v>0</v>
      </c>
      <c r="O51" s="73">
        <v>0</v>
      </c>
      <c r="P51" s="36">
        <f t="shared" si="6"/>
        <v>0</v>
      </c>
      <c r="Q51" s="54"/>
    </row>
    <row r="52" spans="1:17" s="1" customFormat="1" ht="18" x14ac:dyDescent="0.35">
      <c r="A52" s="54"/>
      <c r="B52" s="64" t="s">
        <v>36</v>
      </c>
      <c r="C52" s="72" t="s">
        <v>108</v>
      </c>
      <c r="D52" s="66">
        <v>0</v>
      </c>
      <c r="E52" s="73">
        <v>0</v>
      </c>
      <c r="F52" s="73">
        <v>0</v>
      </c>
      <c r="G52" s="73">
        <v>0</v>
      </c>
      <c r="H52" s="73">
        <v>0</v>
      </c>
      <c r="I52" s="73">
        <v>0</v>
      </c>
      <c r="J52" s="73">
        <v>0</v>
      </c>
      <c r="K52" s="73">
        <v>0</v>
      </c>
      <c r="L52" s="73">
        <v>0</v>
      </c>
      <c r="M52" s="73">
        <v>0</v>
      </c>
      <c r="N52" s="73">
        <v>0</v>
      </c>
      <c r="O52" s="73">
        <v>0</v>
      </c>
      <c r="P52" s="36">
        <f t="shared" si="6"/>
        <v>0</v>
      </c>
      <c r="Q52" s="54"/>
    </row>
    <row r="53" spans="1:17" s="1" customFormat="1" ht="18" x14ac:dyDescent="0.35">
      <c r="A53" s="54"/>
      <c r="B53" s="64" t="s">
        <v>36</v>
      </c>
      <c r="C53" s="72" t="s">
        <v>108</v>
      </c>
      <c r="D53" s="66">
        <v>0</v>
      </c>
      <c r="E53" s="73">
        <v>0</v>
      </c>
      <c r="F53" s="73">
        <v>0</v>
      </c>
      <c r="G53" s="73">
        <v>0</v>
      </c>
      <c r="H53" s="73">
        <v>0</v>
      </c>
      <c r="I53" s="73">
        <v>0</v>
      </c>
      <c r="J53" s="73">
        <v>0</v>
      </c>
      <c r="K53" s="73">
        <v>0</v>
      </c>
      <c r="L53" s="66">
        <v>0</v>
      </c>
      <c r="M53" s="73">
        <v>0</v>
      </c>
      <c r="N53" s="66">
        <v>0</v>
      </c>
      <c r="O53" s="66">
        <v>0</v>
      </c>
      <c r="P53" s="36">
        <f t="shared" si="6"/>
        <v>0</v>
      </c>
      <c r="Q53" s="54"/>
    </row>
    <row r="54" spans="1:17" s="1" customFormat="1" ht="18" x14ac:dyDescent="0.35">
      <c r="A54" s="54"/>
      <c r="B54" s="119" t="s">
        <v>125</v>
      </c>
      <c r="C54" s="120"/>
      <c r="D54" s="34">
        <f>SUM(D38:D53)</f>
        <v>0</v>
      </c>
      <c r="E54" s="34">
        <f t="shared" ref="E54:P54" si="7">SUM(E38:E53)</f>
        <v>0</v>
      </c>
      <c r="F54" s="34">
        <f t="shared" si="7"/>
        <v>0</v>
      </c>
      <c r="G54" s="34">
        <f>SUM(G38:G53)</f>
        <v>0</v>
      </c>
      <c r="H54" s="34">
        <f t="shared" si="7"/>
        <v>0</v>
      </c>
      <c r="I54" s="34">
        <f>SUM(I38:I53)</f>
        <v>0</v>
      </c>
      <c r="J54" s="34">
        <f t="shared" si="7"/>
        <v>0</v>
      </c>
      <c r="K54" s="34">
        <f t="shared" si="7"/>
        <v>0</v>
      </c>
      <c r="L54" s="34">
        <f t="shared" si="7"/>
        <v>0</v>
      </c>
      <c r="M54" s="34">
        <f t="shared" si="7"/>
        <v>0</v>
      </c>
      <c r="N54" s="34">
        <f t="shared" si="7"/>
        <v>5000</v>
      </c>
      <c r="O54" s="34">
        <f t="shared" si="7"/>
        <v>0</v>
      </c>
      <c r="P54" s="35">
        <f t="shared" si="7"/>
        <v>5000</v>
      </c>
      <c r="Q54" s="54"/>
    </row>
    <row r="55" spans="1:17" s="1" customFormat="1" ht="18.600000000000001" thickBot="1" x14ac:dyDescent="0.4">
      <c r="A55" s="54"/>
      <c r="B55" s="121" t="s">
        <v>126</v>
      </c>
      <c r="C55" s="122"/>
      <c r="D55" s="78">
        <f>IFERROR(D54/D$17,0)</f>
        <v>0</v>
      </c>
      <c r="E55" s="78">
        <f t="shared" ref="E55:O55" si="8">IFERROR(E54/E$17,0)</f>
        <v>0</v>
      </c>
      <c r="F55" s="78">
        <f t="shared" si="8"/>
        <v>0</v>
      </c>
      <c r="G55" s="78">
        <f>IFERROR(G54/G$17,0)</f>
        <v>0</v>
      </c>
      <c r="H55" s="78">
        <f t="shared" si="8"/>
        <v>0</v>
      </c>
      <c r="I55" s="78">
        <f t="shared" si="8"/>
        <v>0</v>
      </c>
      <c r="J55" s="78">
        <f t="shared" si="8"/>
        <v>0</v>
      </c>
      <c r="K55" s="78">
        <f t="shared" si="8"/>
        <v>0</v>
      </c>
      <c r="L55" s="78">
        <f t="shared" si="8"/>
        <v>0</v>
      </c>
      <c r="M55" s="78">
        <f t="shared" si="8"/>
        <v>0</v>
      </c>
      <c r="N55" s="78">
        <f t="shared" si="8"/>
        <v>0</v>
      </c>
      <c r="O55" s="78">
        <f t="shared" si="8"/>
        <v>0</v>
      </c>
      <c r="P55" s="77">
        <f>IFERROR(P54/$P$17,0)</f>
        <v>0</v>
      </c>
      <c r="Q55" s="54"/>
    </row>
    <row r="56" spans="1:17" s="1" customFormat="1" ht="23.4" x14ac:dyDescent="0.45">
      <c r="A56" s="54"/>
      <c r="B56" s="136" t="s">
        <v>118</v>
      </c>
      <c r="C56" s="137"/>
      <c r="D56" s="137"/>
      <c r="E56" s="137"/>
      <c r="F56" s="137"/>
      <c r="G56" s="137"/>
      <c r="H56" s="137"/>
      <c r="I56" s="137"/>
      <c r="J56" s="137"/>
      <c r="K56" s="137"/>
      <c r="L56" s="137"/>
      <c r="M56" s="137"/>
      <c r="N56" s="137"/>
      <c r="O56" s="137"/>
      <c r="P56" s="138"/>
      <c r="Q56" s="54"/>
    </row>
    <row r="57" spans="1:17" s="1" customFormat="1" ht="18" x14ac:dyDescent="0.35">
      <c r="A57" s="54"/>
      <c r="B57" s="37" t="s">
        <v>19</v>
      </c>
      <c r="C57" s="4" t="s">
        <v>18</v>
      </c>
      <c r="D57" s="4" t="s">
        <v>77</v>
      </c>
      <c r="E57" s="4" t="s">
        <v>78</v>
      </c>
      <c r="F57" s="4" t="s">
        <v>79</v>
      </c>
      <c r="G57" s="4" t="s">
        <v>80</v>
      </c>
      <c r="H57" s="4" t="s">
        <v>81</v>
      </c>
      <c r="I57" s="4" t="s">
        <v>82</v>
      </c>
      <c r="J57" s="4" t="s">
        <v>83</v>
      </c>
      <c r="K57" s="4" t="s">
        <v>84</v>
      </c>
      <c r="L57" s="4" t="s">
        <v>85</v>
      </c>
      <c r="M57" s="4" t="s">
        <v>86</v>
      </c>
      <c r="N57" s="4" t="s">
        <v>87</v>
      </c>
      <c r="O57" s="4" t="s">
        <v>88</v>
      </c>
      <c r="P57" s="38" t="s">
        <v>0</v>
      </c>
      <c r="Q57" s="54"/>
    </row>
    <row r="58" spans="1:17" s="1" customFormat="1" ht="18" x14ac:dyDescent="0.35">
      <c r="A58" s="54"/>
      <c r="B58" s="64" t="s">
        <v>28</v>
      </c>
      <c r="C58" s="65" t="s">
        <v>108</v>
      </c>
      <c r="D58" s="66">
        <v>0</v>
      </c>
      <c r="E58" s="66">
        <v>0</v>
      </c>
      <c r="F58" s="66">
        <v>0</v>
      </c>
      <c r="G58" s="66">
        <v>0</v>
      </c>
      <c r="H58" s="66">
        <v>0</v>
      </c>
      <c r="I58" s="66">
        <v>0</v>
      </c>
      <c r="J58" s="66">
        <v>0</v>
      </c>
      <c r="K58" s="66">
        <v>0</v>
      </c>
      <c r="L58" s="66">
        <v>0</v>
      </c>
      <c r="M58" s="66">
        <v>0</v>
      </c>
      <c r="N58" s="66">
        <v>0</v>
      </c>
      <c r="O58" s="66">
        <v>0</v>
      </c>
      <c r="P58" s="28">
        <f t="shared" ref="P58:P70" si="9">SUM(D58:O58)</f>
        <v>0</v>
      </c>
      <c r="Q58" s="54"/>
    </row>
    <row r="59" spans="1:17" s="1" customFormat="1" ht="18" x14ac:dyDescent="0.35">
      <c r="A59" s="54"/>
      <c r="B59" s="64" t="s">
        <v>119</v>
      </c>
      <c r="C59" s="65" t="s">
        <v>108</v>
      </c>
      <c r="D59" s="66">
        <v>0</v>
      </c>
      <c r="E59" s="66">
        <v>0</v>
      </c>
      <c r="F59" s="66">
        <v>0</v>
      </c>
      <c r="G59" s="66">
        <v>0</v>
      </c>
      <c r="H59" s="66">
        <v>0</v>
      </c>
      <c r="I59" s="66">
        <v>0</v>
      </c>
      <c r="J59" s="66">
        <v>0</v>
      </c>
      <c r="K59" s="66">
        <v>0</v>
      </c>
      <c r="L59" s="66">
        <v>0</v>
      </c>
      <c r="M59" s="66">
        <v>0</v>
      </c>
      <c r="N59" s="66">
        <v>0</v>
      </c>
      <c r="O59" s="66">
        <v>0</v>
      </c>
      <c r="P59" s="28">
        <f t="shared" si="9"/>
        <v>0</v>
      </c>
      <c r="Q59" s="54"/>
    </row>
    <row r="60" spans="1:17" s="1" customFormat="1" ht="18" x14ac:dyDescent="0.35">
      <c r="A60" s="54"/>
      <c r="B60" s="64" t="s">
        <v>27</v>
      </c>
      <c r="C60" s="65" t="s">
        <v>108</v>
      </c>
      <c r="D60" s="66">
        <v>0</v>
      </c>
      <c r="E60" s="66">
        <v>0</v>
      </c>
      <c r="F60" s="66">
        <v>0</v>
      </c>
      <c r="G60" s="66">
        <v>0</v>
      </c>
      <c r="H60" s="66">
        <v>0</v>
      </c>
      <c r="I60" s="66">
        <v>0</v>
      </c>
      <c r="J60" s="66">
        <v>0</v>
      </c>
      <c r="K60" s="66">
        <v>0</v>
      </c>
      <c r="L60" s="66">
        <v>0</v>
      </c>
      <c r="M60" s="66">
        <v>0</v>
      </c>
      <c r="N60" s="66">
        <v>0</v>
      </c>
      <c r="O60" s="66">
        <v>0</v>
      </c>
      <c r="P60" s="28">
        <f t="shared" si="9"/>
        <v>0</v>
      </c>
      <c r="Q60" s="54"/>
    </row>
    <row r="61" spans="1:17" s="1" customFormat="1" ht="18" x14ac:dyDescent="0.35">
      <c r="A61" s="54"/>
      <c r="B61" s="64" t="s">
        <v>120</v>
      </c>
      <c r="C61" s="65" t="s">
        <v>108</v>
      </c>
      <c r="D61" s="66">
        <v>0</v>
      </c>
      <c r="E61" s="66">
        <v>0</v>
      </c>
      <c r="F61" s="66">
        <v>0</v>
      </c>
      <c r="G61" s="66">
        <v>0</v>
      </c>
      <c r="H61" s="66">
        <v>0</v>
      </c>
      <c r="I61" s="66">
        <v>0</v>
      </c>
      <c r="J61" s="66">
        <v>0</v>
      </c>
      <c r="K61" s="66">
        <v>0</v>
      </c>
      <c r="L61" s="66">
        <v>0</v>
      </c>
      <c r="M61" s="66">
        <v>0</v>
      </c>
      <c r="N61" s="66">
        <v>0</v>
      </c>
      <c r="O61" s="66">
        <v>0</v>
      </c>
      <c r="P61" s="28">
        <f t="shared" si="9"/>
        <v>0</v>
      </c>
      <c r="Q61" s="54"/>
    </row>
    <row r="62" spans="1:17" s="1" customFormat="1" ht="18" x14ac:dyDescent="0.35">
      <c r="A62" s="54"/>
      <c r="B62" s="64" t="s">
        <v>36</v>
      </c>
      <c r="C62" s="65" t="s">
        <v>108</v>
      </c>
      <c r="D62" s="66">
        <v>0</v>
      </c>
      <c r="E62" s="66">
        <v>0</v>
      </c>
      <c r="F62" s="66">
        <v>0</v>
      </c>
      <c r="G62" s="66">
        <v>0</v>
      </c>
      <c r="H62" s="66">
        <v>0</v>
      </c>
      <c r="I62" s="66">
        <v>0</v>
      </c>
      <c r="J62" s="66">
        <v>0</v>
      </c>
      <c r="K62" s="66">
        <v>0</v>
      </c>
      <c r="L62" s="66">
        <v>0</v>
      </c>
      <c r="M62" s="66">
        <v>0</v>
      </c>
      <c r="N62" s="66">
        <v>0</v>
      </c>
      <c r="O62" s="66">
        <v>0</v>
      </c>
      <c r="P62" s="28">
        <f t="shared" si="9"/>
        <v>0</v>
      </c>
      <c r="Q62" s="54"/>
    </row>
    <row r="63" spans="1:17" s="1" customFormat="1" ht="18" x14ac:dyDescent="0.35">
      <c r="A63" s="54"/>
      <c r="B63" s="64" t="s">
        <v>36</v>
      </c>
      <c r="C63" s="65" t="s">
        <v>108</v>
      </c>
      <c r="D63" s="66">
        <v>0</v>
      </c>
      <c r="E63" s="66">
        <v>0</v>
      </c>
      <c r="F63" s="66">
        <v>0</v>
      </c>
      <c r="G63" s="66">
        <v>0</v>
      </c>
      <c r="H63" s="66">
        <v>0</v>
      </c>
      <c r="I63" s="66">
        <v>0</v>
      </c>
      <c r="J63" s="66">
        <v>0</v>
      </c>
      <c r="K63" s="66">
        <v>0</v>
      </c>
      <c r="L63" s="66">
        <v>0</v>
      </c>
      <c r="M63" s="66">
        <v>0</v>
      </c>
      <c r="N63" s="66">
        <v>0</v>
      </c>
      <c r="O63" s="66">
        <v>0</v>
      </c>
      <c r="P63" s="28">
        <f t="shared" si="9"/>
        <v>0</v>
      </c>
      <c r="Q63" s="54"/>
    </row>
    <row r="64" spans="1:17" s="1" customFormat="1" ht="18" x14ac:dyDescent="0.35">
      <c r="A64" s="54"/>
      <c r="B64" s="64" t="s">
        <v>36</v>
      </c>
      <c r="C64" s="65" t="s">
        <v>108</v>
      </c>
      <c r="D64" s="66">
        <v>0</v>
      </c>
      <c r="E64" s="66">
        <v>0</v>
      </c>
      <c r="F64" s="66">
        <v>0</v>
      </c>
      <c r="G64" s="66">
        <v>0</v>
      </c>
      <c r="H64" s="66">
        <v>0</v>
      </c>
      <c r="I64" s="66">
        <v>0</v>
      </c>
      <c r="J64" s="66">
        <v>0</v>
      </c>
      <c r="K64" s="66">
        <v>0</v>
      </c>
      <c r="L64" s="66">
        <v>0</v>
      </c>
      <c r="M64" s="66">
        <v>0</v>
      </c>
      <c r="N64" s="66">
        <v>0</v>
      </c>
      <c r="O64" s="66">
        <v>0</v>
      </c>
      <c r="P64" s="28">
        <f t="shared" si="9"/>
        <v>0</v>
      </c>
      <c r="Q64" s="54"/>
    </row>
    <row r="65" spans="1:17" s="1" customFormat="1" ht="18" x14ac:dyDescent="0.35">
      <c r="A65" s="54"/>
      <c r="B65" s="64" t="s">
        <v>36</v>
      </c>
      <c r="C65" s="65" t="s">
        <v>108</v>
      </c>
      <c r="D65" s="66">
        <v>0</v>
      </c>
      <c r="E65" s="66">
        <v>0</v>
      </c>
      <c r="F65" s="66">
        <v>0</v>
      </c>
      <c r="G65" s="66">
        <v>0</v>
      </c>
      <c r="H65" s="66">
        <v>0</v>
      </c>
      <c r="I65" s="66">
        <v>0</v>
      </c>
      <c r="J65" s="66">
        <v>0</v>
      </c>
      <c r="K65" s="66">
        <v>0</v>
      </c>
      <c r="L65" s="66">
        <v>0</v>
      </c>
      <c r="M65" s="66">
        <v>0</v>
      </c>
      <c r="N65" s="66">
        <v>0</v>
      </c>
      <c r="O65" s="66">
        <v>0</v>
      </c>
      <c r="P65" s="28">
        <f t="shared" si="9"/>
        <v>0</v>
      </c>
      <c r="Q65" s="54"/>
    </row>
    <row r="66" spans="1:17" s="1" customFormat="1" ht="18" x14ac:dyDescent="0.35">
      <c r="A66" s="54"/>
      <c r="B66" s="64" t="s">
        <v>36</v>
      </c>
      <c r="C66" s="65" t="s">
        <v>108</v>
      </c>
      <c r="D66" s="66">
        <v>0</v>
      </c>
      <c r="E66" s="66">
        <v>0</v>
      </c>
      <c r="F66" s="66">
        <v>0</v>
      </c>
      <c r="G66" s="66">
        <v>0</v>
      </c>
      <c r="H66" s="66">
        <v>0</v>
      </c>
      <c r="I66" s="66">
        <v>0</v>
      </c>
      <c r="J66" s="66">
        <v>0</v>
      </c>
      <c r="K66" s="66">
        <v>0</v>
      </c>
      <c r="L66" s="66">
        <v>0</v>
      </c>
      <c r="M66" s="66">
        <v>0</v>
      </c>
      <c r="N66" s="66">
        <v>0</v>
      </c>
      <c r="O66" s="66">
        <v>0</v>
      </c>
      <c r="P66" s="28">
        <f t="shared" si="9"/>
        <v>0</v>
      </c>
      <c r="Q66" s="54"/>
    </row>
    <row r="67" spans="1:17" s="1" customFormat="1" ht="18" x14ac:dyDescent="0.35">
      <c r="A67" s="54"/>
      <c r="B67" s="64" t="s">
        <v>36</v>
      </c>
      <c r="C67" s="65" t="s">
        <v>108</v>
      </c>
      <c r="D67" s="66">
        <v>0</v>
      </c>
      <c r="E67" s="66">
        <v>0</v>
      </c>
      <c r="F67" s="66">
        <v>0</v>
      </c>
      <c r="G67" s="66">
        <v>0</v>
      </c>
      <c r="H67" s="66">
        <v>0</v>
      </c>
      <c r="I67" s="66">
        <v>0</v>
      </c>
      <c r="J67" s="66">
        <v>0</v>
      </c>
      <c r="K67" s="66">
        <v>0</v>
      </c>
      <c r="L67" s="66">
        <v>0</v>
      </c>
      <c r="M67" s="66">
        <v>0</v>
      </c>
      <c r="N67" s="66">
        <v>0</v>
      </c>
      <c r="O67" s="66">
        <v>0</v>
      </c>
      <c r="P67" s="28">
        <f t="shared" si="9"/>
        <v>0</v>
      </c>
      <c r="Q67" s="54"/>
    </row>
    <row r="68" spans="1:17" s="1" customFormat="1" ht="18" x14ac:dyDescent="0.35">
      <c r="A68" s="54"/>
      <c r="B68" s="64" t="s">
        <v>36</v>
      </c>
      <c r="C68" s="65" t="s">
        <v>108</v>
      </c>
      <c r="D68" s="66">
        <v>0</v>
      </c>
      <c r="E68" s="66">
        <v>0</v>
      </c>
      <c r="F68" s="66">
        <v>0</v>
      </c>
      <c r="G68" s="66">
        <v>0</v>
      </c>
      <c r="H68" s="66">
        <v>0</v>
      </c>
      <c r="I68" s="66">
        <v>0</v>
      </c>
      <c r="J68" s="66">
        <v>0</v>
      </c>
      <c r="K68" s="66">
        <v>0</v>
      </c>
      <c r="L68" s="66">
        <v>0</v>
      </c>
      <c r="M68" s="66">
        <v>0</v>
      </c>
      <c r="N68" s="66">
        <v>0</v>
      </c>
      <c r="O68" s="66">
        <v>0</v>
      </c>
      <c r="P68" s="28">
        <f t="shared" si="9"/>
        <v>0</v>
      </c>
      <c r="Q68" s="54"/>
    </row>
    <row r="69" spans="1:17" s="1" customFormat="1" ht="18" x14ac:dyDescent="0.35">
      <c r="A69" s="54"/>
      <c r="B69" s="64" t="s">
        <v>36</v>
      </c>
      <c r="C69" s="65" t="s">
        <v>108</v>
      </c>
      <c r="D69" s="66">
        <v>0</v>
      </c>
      <c r="E69" s="66">
        <v>0</v>
      </c>
      <c r="F69" s="66">
        <v>0</v>
      </c>
      <c r="G69" s="66">
        <v>0</v>
      </c>
      <c r="H69" s="66">
        <v>0</v>
      </c>
      <c r="I69" s="66">
        <v>0</v>
      </c>
      <c r="J69" s="66">
        <v>0</v>
      </c>
      <c r="K69" s="66">
        <v>0</v>
      </c>
      <c r="L69" s="66">
        <v>0</v>
      </c>
      <c r="M69" s="66">
        <v>0</v>
      </c>
      <c r="N69" s="66">
        <v>0</v>
      </c>
      <c r="O69" s="66">
        <v>0</v>
      </c>
      <c r="P69" s="28">
        <f t="shared" si="9"/>
        <v>0</v>
      </c>
      <c r="Q69" s="54"/>
    </row>
    <row r="70" spans="1:17" s="1" customFormat="1" ht="18" x14ac:dyDescent="0.35">
      <c r="A70" s="54"/>
      <c r="B70" s="64" t="s">
        <v>36</v>
      </c>
      <c r="C70" s="65" t="s">
        <v>108</v>
      </c>
      <c r="D70" s="66">
        <v>0</v>
      </c>
      <c r="E70" s="66">
        <v>0</v>
      </c>
      <c r="F70" s="66">
        <v>0</v>
      </c>
      <c r="G70" s="66">
        <v>0</v>
      </c>
      <c r="H70" s="66">
        <v>0</v>
      </c>
      <c r="I70" s="66">
        <v>0</v>
      </c>
      <c r="J70" s="66">
        <v>0</v>
      </c>
      <c r="K70" s="66">
        <v>0</v>
      </c>
      <c r="L70" s="66">
        <v>0</v>
      </c>
      <c r="M70" s="66">
        <v>0</v>
      </c>
      <c r="N70" s="66">
        <v>0</v>
      </c>
      <c r="O70" s="66">
        <v>0</v>
      </c>
      <c r="P70" s="28">
        <f t="shared" si="9"/>
        <v>0</v>
      </c>
      <c r="Q70" s="54"/>
    </row>
    <row r="71" spans="1:17" s="1" customFormat="1" ht="18" x14ac:dyDescent="0.35">
      <c r="A71" s="54"/>
      <c r="B71" s="119" t="s">
        <v>127</v>
      </c>
      <c r="C71" s="120"/>
      <c r="D71" s="34">
        <f t="shared" ref="D71:P71" si="10">SUM(D58:D70)</f>
        <v>0</v>
      </c>
      <c r="E71" s="34">
        <f t="shared" si="10"/>
        <v>0</v>
      </c>
      <c r="F71" s="34">
        <f t="shared" si="10"/>
        <v>0</v>
      </c>
      <c r="G71" s="34">
        <f t="shared" si="10"/>
        <v>0</v>
      </c>
      <c r="H71" s="34">
        <f t="shared" si="10"/>
        <v>0</v>
      </c>
      <c r="I71" s="34">
        <f t="shared" si="10"/>
        <v>0</v>
      </c>
      <c r="J71" s="34">
        <f t="shared" si="10"/>
        <v>0</v>
      </c>
      <c r="K71" s="34">
        <f t="shared" si="10"/>
        <v>0</v>
      </c>
      <c r="L71" s="34">
        <f t="shared" si="10"/>
        <v>0</v>
      </c>
      <c r="M71" s="34">
        <f t="shared" si="10"/>
        <v>0</v>
      </c>
      <c r="N71" s="34">
        <f t="shared" si="10"/>
        <v>0</v>
      </c>
      <c r="O71" s="34">
        <f t="shared" si="10"/>
        <v>0</v>
      </c>
      <c r="P71" s="35">
        <f t="shared" si="10"/>
        <v>0</v>
      </c>
      <c r="Q71" s="54"/>
    </row>
    <row r="72" spans="1:17" s="1" customFormat="1" ht="18.600000000000001" thickBot="1" x14ac:dyDescent="0.4">
      <c r="A72" s="54"/>
      <c r="B72" s="121" t="s">
        <v>128</v>
      </c>
      <c r="C72" s="122"/>
      <c r="D72" s="79">
        <f>IFERROR(D71/D$17,0)</f>
        <v>0</v>
      </c>
      <c r="E72" s="79">
        <f t="shared" ref="E72:O72" si="11">IFERROR(E71/E$17,0)</f>
        <v>0</v>
      </c>
      <c r="F72" s="79">
        <f t="shared" si="11"/>
        <v>0</v>
      </c>
      <c r="G72" s="79">
        <f t="shared" si="11"/>
        <v>0</v>
      </c>
      <c r="H72" s="79">
        <f t="shared" si="11"/>
        <v>0</v>
      </c>
      <c r="I72" s="79">
        <f t="shared" si="11"/>
        <v>0</v>
      </c>
      <c r="J72" s="79">
        <f t="shared" si="11"/>
        <v>0</v>
      </c>
      <c r="K72" s="79">
        <f t="shared" si="11"/>
        <v>0</v>
      </c>
      <c r="L72" s="79">
        <f t="shared" si="11"/>
        <v>0</v>
      </c>
      <c r="M72" s="79">
        <f t="shared" si="11"/>
        <v>0</v>
      </c>
      <c r="N72" s="79">
        <f t="shared" si="11"/>
        <v>0</v>
      </c>
      <c r="O72" s="79">
        <f t="shared" si="11"/>
        <v>0</v>
      </c>
      <c r="P72" s="80">
        <f>IFERROR(P71/$P$17,0)</f>
        <v>0</v>
      </c>
      <c r="Q72" s="54"/>
    </row>
    <row r="73" spans="1:17" s="19" customFormat="1" ht="21.6" thickBot="1" x14ac:dyDescent="0.45">
      <c r="A73" s="51"/>
      <c r="B73" s="123" t="s">
        <v>96</v>
      </c>
      <c r="C73" s="124"/>
      <c r="D73" s="46">
        <f>SUM(D34+D54+D71)</f>
        <v>0</v>
      </c>
      <c r="E73" s="46">
        <f t="shared" ref="E73:P73" si="12">SUM(E34+E54+E71)</f>
        <v>0</v>
      </c>
      <c r="F73" s="46">
        <f t="shared" si="12"/>
        <v>0</v>
      </c>
      <c r="G73" s="46">
        <f t="shared" si="12"/>
        <v>0</v>
      </c>
      <c r="H73" s="46">
        <f t="shared" si="12"/>
        <v>0</v>
      </c>
      <c r="I73" s="46">
        <f t="shared" si="12"/>
        <v>0</v>
      </c>
      <c r="J73" s="46">
        <f t="shared" si="12"/>
        <v>0</v>
      </c>
      <c r="K73" s="46">
        <f t="shared" si="12"/>
        <v>0</v>
      </c>
      <c r="L73" s="46">
        <f t="shared" si="12"/>
        <v>0</v>
      </c>
      <c r="M73" s="46">
        <f t="shared" si="12"/>
        <v>0</v>
      </c>
      <c r="N73" s="46">
        <f t="shared" si="12"/>
        <v>5000</v>
      </c>
      <c r="O73" s="46">
        <f t="shared" si="12"/>
        <v>0</v>
      </c>
      <c r="P73" s="46">
        <f t="shared" si="12"/>
        <v>5000</v>
      </c>
      <c r="Q73" s="51"/>
    </row>
    <row r="74" spans="1:17" s="19" customFormat="1" ht="21.6" thickBot="1" x14ac:dyDescent="0.45">
      <c r="A74" s="51"/>
      <c r="B74" s="123" t="s">
        <v>129</v>
      </c>
      <c r="C74" s="124"/>
      <c r="D74" s="46">
        <f>D17-D73</f>
        <v>0</v>
      </c>
      <c r="E74" s="46">
        <f t="shared" ref="E74:P74" si="13">E17-E73</f>
        <v>0</v>
      </c>
      <c r="F74" s="46">
        <f t="shared" si="13"/>
        <v>0</v>
      </c>
      <c r="G74" s="46">
        <f t="shared" si="13"/>
        <v>0</v>
      </c>
      <c r="H74" s="46">
        <f t="shared" si="13"/>
        <v>0</v>
      </c>
      <c r="I74" s="46">
        <f t="shared" si="13"/>
        <v>0</v>
      </c>
      <c r="J74" s="46">
        <f t="shared" si="13"/>
        <v>0</v>
      </c>
      <c r="K74" s="46">
        <f t="shared" si="13"/>
        <v>0</v>
      </c>
      <c r="L74" s="46">
        <f t="shared" si="13"/>
        <v>0</v>
      </c>
      <c r="M74" s="46">
        <f t="shared" si="13"/>
        <v>0</v>
      </c>
      <c r="N74" s="46">
        <f t="shared" si="13"/>
        <v>-5000</v>
      </c>
      <c r="O74" s="46">
        <f t="shared" si="13"/>
        <v>0</v>
      </c>
      <c r="P74" s="46">
        <f t="shared" si="13"/>
        <v>-5000</v>
      </c>
      <c r="Q74" s="51"/>
    </row>
    <row r="75" spans="1:17" s="19" customFormat="1" ht="21.6" thickBot="1" x14ac:dyDescent="0.45">
      <c r="A75" s="51"/>
      <c r="B75" s="48"/>
      <c r="C75" s="49"/>
      <c r="D75" s="50"/>
      <c r="E75" s="50"/>
      <c r="F75" s="50"/>
      <c r="G75" s="50"/>
      <c r="H75" s="50"/>
      <c r="I75" s="50"/>
      <c r="J75" s="50"/>
      <c r="K75" s="50"/>
      <c r="L75" s="50"/>
      <c r="M75" s="50"/>
      <c r="N75" s="50"/>
      <c r="O75" s="50"/>
      <c r="P75" s="50"/>
      <c r="Q75" s="51"/>
    </row>
    <row r="76" spans="1:17" s="1" customFormat="1" ht="18" x14ac:dyDescent="0.35">
      <c r="A76" s="54"/>
      <c r="B76" s="125" t="s">
        <v>73</v>
      </c>
      <c r="C76" s="126"/>
      <c r="D76" s="52"/>
      <c r="E76" s="52"/>
      <c r="F76" s="52"/>
      <c r="G76" s="52"/>
      <c r="H76" s="52"/>
      <c r="I76" s="52"/>
      <c r="J76" s="52"/>
      <c r="K76" s="52"/>
      <c r="L76" s="52"/>
      <c r="M76" s="52"/>
      <c r="N76" s="52"/>
      <c r="O76" s="52"/>
      <c r="P76" s="53"/>
      <c r="Q76" s="54"/>
    </row>
    <row r="77" spans="1:17" s="1" customFormat="1" ht="21" customHeight="1" x14ac:dyDescent="0.35">
      <c r="A77" s="54"/>
      <c r="B77" s="127"/>
      <c r="C77" s="128"/>
      <c r="D77" s="81">
        <f t="shared" ref="D77:P77" si="14">D17-D73</f>
        <v>0</v>
      </c>
      <c r="E77" s="50">
        <f t="shared" si="14"/>
        <v>0</v>
      </c>
      <c r="F77" s="50">
        <f t="shared" si="14"/>
        <v>0</v>
      </c>
      <c r="G77" s="50">
        <f t="shared" si="14"/>
        <v>0</v>
      </c>
      <c r="H77" s="50">
        <f t="shared" si="14"/>
        <v>0</v>
      </c>
      <c r="I77" s="50">
        <f t="shared" si="14"/>
        <v>0</v>
      </c>
      <c r="J77" s="50">
        <f t="shared" si="14"/>
        <v>0</v>
      </c>
      <c r="K77" s="50">
        <f t="shared" si="14"/>
        <v>0</v>
      </c>
      <c r="L77" s="50">
        <f t="shared" si="14"/>
        <v>0</v>
      </c>
      <c r="M77" s="50">
        <f t="shared" si="14"/>
        <v>0</v>
      </c>
      <c r="N77" s="50">
        <f t="shared" si="14"/>
        <v>-5000</v>
      </c>
      <c r="O77" s="50">
        <f t="shared" si="14"/>
        <v>0</v>
      </c>
      <c r="P77" s="55">
        <f t="shared" si="14"/>
        <v>-5000</v>
      </c>
      <c r="Q77" s="54"/>
    </row>
    <row r="78" spans="1:17" s="1" customFormat="1" ht="18.600000000000001" thickBot="1" x14ac:dyDescent="0.4">
      <c r="A78" s="54"/>
      <c r="B78" s="129"/>
      <c r="C78" s="130"/>
      <c r="D78" s="56"/>
      <c r="E78" s="56"/>
      <c r="F78" s="56"/>
      <c r="G78" s="56"/>
      <c r="H78" s="56"/>
      <c r="I78" s="56"/>
      <c r="J78" s="56"/>
      <c r="K78" s="56"/>
      <c r="L78" s="56"/>
      <c r="M78" s="56"/>
      <c r="N78" s="56"/>
      <c r="O78" s="56"/>
      <c r="P78" s="57"/>
      <c r="Q78" s="54"/>
    </row>
    <row r="79" spans="1:17" s="1" customFormat="1" ht="18" x14ac:dyDescent="0.35">
      <c r="A79" s="54"/>
      <c r="B79" s="54"/>
      <c r="C79" s="54"/>
      <c r="D79" s="54"/>
      <c r="E79" s="54"/>
      <c r="F79" s="54"/>
      <c r="G79" s="54"/>
      <c r="H79" s="54"/>
      <c r="I79" s="54"/>
      <c r="J79" s="54"/>
      <c r="K79" s="54"/>
      <c r="L79" s="54"/>
      <c r="M79" s="54"/>
      <c r="N79" s="54"/>
      <c r="O79" s="54"/>
      <c r="P79" s="54"/>
      <c r="Q79" s="54"/>
    </row>
    <row r="80" spans="1:17" s="1" customFormat="1" ht="18" x14ac:dyDescent="0.35"/>
    <row r="81" s="1" customFormat="1" ht="18" x14ac:dyDescent="0.35"/>
    <row r="82" s="1" customFormat="1" ht="18" x14ac:dyDescent="0.35"/>
    <row r="83" s="1" customFormat="1" ht="18" x14ac:dyDescent="0.35"/>
    <row r="84" s="1" customFormat="1" ht="18" x14ac:dyDescent="0.35"/>
    <row r="85" s="1" customFormat="1" ht="18" x14ac:dyDescent="0.35"/>
    <row r="86" s="1" customFormat="1" ht="18" x14ac:dyDescent="0.35"/>
    <row r="87" s="1" customFormat="1" ht="18" x14ac:dyDescent="0.35"/>
    <row r="88" s="1" customFormat="1" ht="18" x14ac:dyDescent="0.35"/>
    <row r="89" s="1" customFormat="1" ht="18" x14ac:dyDescent="0.35"/>
    <row r="90" s="1" customFormat="1" ht="18" x14ac:dyDescent="0.35"/>
    <row r="91" s="1" customFormat="1" ht="18" x14ac:dyDescent="0.35"/>
    <row r="92" s="1" customFormat="1" ht="18" x14ac:dyDescent="0.35"/>
    <row r="93" s="1" customFormat="1" ht="18" x14ac:dyDescent="0.35"/>
    <row r="94" s="1" customFormat="1" ht="18" x14ac:dyDescent="0.35"/>
    <row r="95" s="1" customFormat="1" ht="18" x14ac:dyDescent="0.35"/>
    <row r="96" s="1" customFormat="1" ht="18" x14ac:dyDescent="0.35"/>
    <row r="97" s="1" customFormat="1" ht="18" x14ac:dyDescent="0.35"/>
    <row r="98" s="1" customFormat="1" ht="18" x14ac:dyDescent="0.35"/>
    <row r="99" s="1" customFormat="1" ht="18" x14ac:dyDescent="0.35"/>
    <row r="100" s="1" customFormat="1" ht="18" x14ac:dyDescent="0.35"/>
    <row r="101" s="1" customFormat="1" ht="18" x14ac:dyDescent="0.35"/>
    <row r="102" s="1" customFormat="1" ht="18" x14ac:dyDescent="0.35"/>
    <row r="103" s="1" customFormat="1" ht="18" x14ac:dyDescent="0.35"/>
    <row r="104" s="1" customFormat="1" ht="18" x14ac:dyDescent="0.35"/>
    <row r="105" s="1" customFormat="1" ht="18" x14ac:dyDescent="0.35"/>
    <row r="106" s="1" customFormat="1" ht="18" x14ac:dyDescent="0.35"/>
    <row r="107" s="1" customFormat="1" ht="18" x14ac:dyDescent="0.35"/>
    <row r="108" s="1" customFormat="1" ht="18" x14ac:dyDescent="0.35"/>
    <row r="109" s="1" customFormat="1" ht="18" x14ac:dyDescent="0.35"/>
    <row r="110" s="1" customFormat="1" ht="18" x14ac:dyDescent="0.35"/>
    <row r="111" s="1" customFormat="1" ht="18" x14ac:dyDescent="0.35"/>
    <row r="112" s="1" customFormat="1" ht="18" x14ac:dyDescent="0.35"/>
    <row r="113" s="1" customFormat="1" ht="18" x14ac:dyDescent="0.35"/>
    <row r="114" s="1" customFormat="1" ht="18" x14ac:dyDescent="0.35"/>
    <row r="115" s="1" customFormat="1" ht="18" x14ac:dyDescent="0.35"/>
    <row r="116" s="1" customFormat="1" ht="18" x14ac:dyDescent="0.35"/>
    <row r="117" s="1" customFormat="1" ht="18" x14ac:dyDescent="0.35"/>
    <row r="118" s="1" customFormat="1" ht="18" x14ac:dyDescent="0.35"/>
    <row r="119" s="1" customFormat="1" ht="18" x14ac:dyDescent="0.35"/>
    <row r="120" s="1" customFormat="1" ht="18" x14ac:dyDescent="0.35"/>
    <row r="121" s="1" customFormat="1" ht="18" x14ac:dyDescent="0.35"/>
    <row r="122" s="1" customFormat="1" ht="18" x14ac:dyDescent="0.35"/>
    <row r="123" s="1" customFormat="1" ht="18" x14ac:dyDescent="0.35"/>
    <row r="124" s="1" customFormat="1" ht="18" x14ac:dyDescent="0.35"/>
    <row r="125" s="1" customFormat="1" ht="18" x14ac:dyDescent="0.35"/>
    <row r="126" s="1" customFormat="1" ht="18" x14ac:dyDescent="0.35"/>
    <row r="127" s="1" customFormat="1" ht="18" x14ac:dyDescent="0.35"/>
    <row r="128" s="1" customFormat="1" ht="18" x14ac:dyDescent="0.35"/>
    <row r="129" s="1" customFormat="1" ht="18" x14ac:dyDescent="0.35"/>
    <row r="130" s="1" customFormat="1" ht="18" x14ac:dyDescent="0.35"/>
    <row r="131" s="1" customFormat="1" ht="18" x14ac:dyDescent="0.35"/>
    <row r="132" s="1" customFormat="1" ht="18" x14ac:dyDescent="0.35"/>
    <row r="133" s="1" customFormat="1" ht="18" x14ac:dyDescent="0.35"/>
    <row r="134" s="1" customFormat="1" ht="18" x14ac:dyDescent="0.35"/>
    <row r="135" s="1" customFormat="1" ht="18" x14ac:dyDescent="0.35"/>
    <row r="136" s="1" customFormat="1" ht="18" x14ac:dyDescent="0.35"/>
    <row r="137" s="1" customFormat="1" ht="18" x14ac:dyDescent="0.35"/>
    <row r="138" s="1" customFormat="1" ht="18" x14ac:dyDescent="0.35"/>
    <row r="139" s="1" customFormat="1" ht="18" x14ac:dyDescent="0.35"/>
    <row r="140" s="1" customFormat="1" ht="18" x14ac:dyDescent="0.35"/>
    <row r="141" s="1" customFormat="1" ht="18" x14ac:dyDescent="0.35"/>
    <row r="142" s="1" customFormat="1" ht="18" x14ac:dyDescent="0.35"/>
    <row r="143" s="1" customFormat="1" ht="18" x14ac:dyDescent="0.35"/>
    <row r="144" s="1" customFormat="1" ht="18" x14ac:dyDescent="0.35"/>
    <row r="145" s="1" customFormat="1" ht="18" x14ac:dyDescent="0.35"/>
    <row r="146" s="1" customFormat="1" ht="18" x14ac:dyDescent="0.35"/>
    <row r="147" s="1" customFormat="1" ht="18" x14ac:dyDescent="0.35"/>
    <row r="148" s="1" customFormat="1" ht="18" x14ac:dyDescent="0.35"/>
    <row r="149" s="1" customFormat="1" ht="18" x14ac:dyDescent="0.35"/>
    <row r="150" s="1" customFormat="1" ht="18" x14ac:dyDescent="0.35"/>
    <row r="151" s="1" customFormat="1" ht="18" x14ac:dyDescent="0.35"/>
    <row r="152" s="1" customFormat="1" ht="18" x14ac:dyDescent="0.35"/>
    <row r="153" s="1" customFormat="1" ht="18" x14ac:dyDescent="0.35"/>
    <row r="154" s="1" customFormat="1" ht="18" x14ac:dyDescent="0.35"/>
    <row r="155" s="1" customFormat="1" ht="18" x14ac:dyDescent="0.35"/>
    <row r="156" s="1" customFormat="1" ht="18" x14ac:dyDescent="0.35"/>
    <row r="157" s="1" customFormat="1" ht="18" x14ac:dyDescent="0.35"/>
    <row r="158" s="1" customFormat="1" ht="18" x14ac:dyDescent="0.35"/>
    <row r="159" s="1" customFormat="1" ht="18" x14ac:dyDescent="0.35"/>
    <row r="160" s="1" customFormat="1" ht="18" x14ac:dyDescent="0.35"/>
    <row r="161" s="1" customFormat="1" ht="18" x14ac:dyDescent="0.35"/>
    <row r="162" s="1" customFormat="1" ht="18" x14ac:dyDescent="0.35"/>
    <row r="163" s="1" customFormat="1" ht="18" x14ac:dyDescent="0.35"/>
    <row r="164" s="1" customFormat="1" ht="18" x14ac:dyDescent="0.35"/>
    <row r="165" s="1" customFormat="1" ht="18" x14ac:dyDescent="0.35"/>
    <row r="166" s="1" customFormat="1" ht="18" x14ac:dyDescent="0.35"/>
    <row r="167" s="1" customFormat="1" ht="18" x14ac:dyDescent="0.35"/>
    <row r="168" s="1" customFormat="1" ht="18" x14ac:dyDescent="0.35"/>
    <row r="169" s="1" customFormat="1" ht="18" x14ac:dyDescent="0.35"/>
    <row r="170" s="1" customFormat="1" ht="18" x14ac:dyDescent="0.35"/>
    <row r="171" s="1" customFormat="1" ht="18" x14ac:dyDescent="0.35"/>
    <row r="172" s="1" customFormat="1" ht="18" x14ac:dyDescent="0.35"/>
    <row r="173" s="1" customFormat="1" ht="18" x14ac:dyDescent="0.35"/>
    <row r="174" s="1" customFormat="1" ht="18" x14ac:dyDescent="0.35"/>
    <row r="175" s="1" customFormat="1" ht="18" x14ac:dyDescent="0.35"/>
    <row r="176" s="1" customFormat="1" ht="18" x14ac:dyDescent="0.35"/>
    <row r="177" s="1" customFormat="1" ht="18" x14ac:dyDescent="0.35"/>
    <row r="178" s="1" customFormat="1" ht="18" x14ac:dyDescent="0.35"/>
    <row r="179" s="1" customFormat="1" ht="18" x14ac:dyDescent="0.35"/>
    <row r="180" s="1" customFormat="1" ht="18" x14ac:dyDescent="0.35"/>
    <row r="181" s="1" customFormat="1" ht="18" x14ac:dyDescent="0.35"/>
    <row r="182" s="1" customFormat="1" ht="18" x14ac:dyDescent="0.35"/>
    <row r="183" s="1" customFormat="1" ht="18" x14ac:dyDescent="0.35"/>
    <row r="184" s="1" customFormat="1" ht="18" x14ac:dyDescent="0.35"/>
    <row r="185" s="1" customFormat="1" ht="18" x14ac:dyDescent="0.35"/>
    <row r="186" s="1" customFormat="1" ht="18" x14ac:dyDescent="0.35"/>
    <row r="187" s="1" customFormat="1" ht="18" x14ac:dyDescent="0.35"/>
    <row r="188" s="1" customFormat="1" ht="18" x14ac:dyDescent="0.35"/>
    <row r="189" s="1" customFormat="1" ht="18" x14ac:dyDescent="0.35"/>
    <row r="190" s="1" customFormat="1" ht="18" x14ac:dyDescent="0.35"/>
    <row r="191" s="1" customFormat="1" ht="18" x14ac:dyDescent="0.35"/>
    <row r="192" s="1" customFormat="1" ht="18" x14ac:dyDescent="0.35"/>
    <row r="193" s="1" customFormat="1" ht="18" x14ac:dyDescent="0.35"/>
    <row r="194" s="1" customFormat="1" ht="18" x14ac:dyDescent="0.35"/>
    <row r="195" s="1" customFormat="1" ht="18" x14ac:dyDescent="0.35"/>
    <row r="196" s="1" customFormat="1" ht="18" x14ac:dyDescent="0.35"/>
    <row r="197" s="1" customFormat="1" ht="18" x14ac:dyDescent="0.35"/>
    <row r="198" s="1" customFormat="1" ht="18" x14ac:dyDescent="0.35"/>
    <row r="199" s="1" customFormat="1" ht="18" x14ac:dyDescent="0.35"/>
    <row r="200" s="1" customFormat="1" ht="18" x14ac:dyDescent="0.35"/>
    <row r="201" s="1" customFormat="1" ht="18" x14ac:dyDescent="0.35"/>
    <row r="202" s="1" customFormat="1" ht="18" x14ac:dyDescent="0.35"/>
    <row r="203" s="1" customFormat="1" ht="18" x14ac:dyDescent="0.35"/>
    <row r="204" s="1" customFormat="1" ht="18" x14ac:dyDescent="0.35"/>
    <row r="205" s="1" customFormat="1" ht="18" x14ac:dyDescent="0.35"/>
    <row r="206" s="1" customFormat="1" ht="18" x14ac:dyDescent="0.35"/>
    <row r="207" s="1" customFormat="1" ht="18" x14ac:dyDescent="0.35"/>
    <row r="208" s="1" customFormat="1" ht="18" x14ac:dyDescent="0.35"/>
    <row r="209" s="1" customFormat="1" ht="18" x14ac:dyDescent="0.35"/>
    <row r="210" s="1" customFormat="1" ht="18" x14ac:dyDescent="0.35"/>
    <row r="211" s="1" customFormat="1" ht="18" x14ac:dyDescent="0.35"/>
    <row r="212" s="1" customFormat="1" ht="18" x14ac:dyDescent="0.35"/>
    <row r="213" s="1" customFormat="1" ht="18" x14ac:dyDescent="0.35"/>
    <row r="214" s="1" customFormat="1" ht="18" x14ac:dyDescent="0.35"/>
    <row r="215" s="1" customFormat="1" ht="18" x14ac:dyDescent="0.35"/>
    <row r="216" s="1" customFormat="1" ht="18" x14ac:dyDescent="0.35"/>
    <row r="217" s="1" customFormat="1" ht="18" x14ac:dyDescent="0.35"/>
    <row r="218" s="1" customFormat="1" ht="18" x14ac:dyDescent="0.35"/>
    <row r="219" s="1" customFormat="1" ht="18" x14ac:dyDescent="0.35"/>
    <row r="220" s="1" customFormat="1" ht="18" x14ac:dyDescent="0.35"/>
    <row r="221" s="1" customFormat="1" ht="18" x14ac:dyDescent="0.35"/>
    <row r="222" s="1" customFormat="1" ht="18" x14ac:dyDescent="0.35"/>
    <row r="223" s="1" customFormat="1" ht="18" x14ac:dyDescent="0.35"/>
    <row r="224" s="1" customFormat="1" ht="18" x14ac:dyDescent="0.35"/>
    <row r="225" s="1" customFormat="1" ht="18" x14ac:dyDescent="0.35"/>
    <row r="226" s="1" customFormat="1" ht="18" x14ac:dyDescent="0.35"/>
    <row r="227" s="1" customFormat="1" ht="18" x14ac:dyDescent="0.35"/>
    <row r="228" s="1" customFormat="1" ht="18" x14ac:dyDescent="0.35"/>
    <row r="229" s="1" customFormat="1" ht="18" x14ac:dyDescent="0.35"/>
    <row r="230" s="1" customFormat="1" ht="18" x14ac:dyDescent="0.35"/>
    <row r="231" s="1" customFormat="1" ht="18" x14ac:dyDescent="0.35"/>
    <row r="232" s="1" customFormat="1" ht="18" x14ac:dyDescent="0.35"/>
    <row r="233" s="1" customFormat="1" ht="18" x14ac:dyDescent="0.35"/>
    <row r="234" s="1" customFormat="1" ht="18" x14ac:dyDescent="0.35"/>
    <row r="235" s="1" customFormat="1" ht="18" x14ac:dyDescent="0.35"/>
    <row r="236" s="1" customFormat="1" ht="18" x14ac:dyDescent="0.35"/>
    <row r="237" s="1" customFormat="1" ht="18" x14ac:dyDescent="0.35"/>
    <row r="238" s="1" customFormat="1" ht="18" x14ac:dyDescent="0.35"/>
    <row r="239" s="1" customFormat="1" ht="18" x14ac:dyDescent="0.35"/>
    <row r="240" s="1" customFormat="1" ht="18" x14ac:dyDescent="0.35"/>
    <row r="241" s="1" customFormat="1" ht="18" x14ac:dyDescent="0.35"/>
    <row r="242" s="1" customFormat="1" ht="18" x14ac:dyDescent="0.35"/>
    <row r="243" s="1" customFormat="1" ht="18" x14ac:dyDescent="0.35"/>
    <row r="244" s="1" customFormat="1" ht="18" x14ac:dyDescent="0.35"/>
    <row r="245" s="1" customFormat="1" ht="18" x14ac:dyDescent="0.35"/>
    <row r="246" s="1" customFormat="1" ht="18" x14ac:dyDescent="0.35"/>
    <row r="247" s="1" customFormat="1" ht="18" x14ac:dyDescent="0.35"/>
    <row r="248" s="1" customFormat="1" ht="18" x14ac:dyDescent="0.35"/>
    <row r="249" s="1" customFormat="1" ht="18" x14ac:dyDescent="0.35"/>
    <row r="250" s="1" customFormat="1" ht="18" x14ac:dyDescent="0.35"/>
    <row r="251" s="1" customFormat="1" ht="18" x14ac:dyDescent="0.35"/>
    <row r="252" s="1" customFormat="1" ht="18" x14ac:dyDescent="0.35"/>
    <row r="253" s="1" customFormat="1" ht="18" x14ac:dyDescent="0.35"/>
    <row r="254" s="1" customFormat="1" ht="18" x14ac:dyDescent="0.35"/>
    <row r="255" s="1" customFormat="1" ht="18" x14ac:dyDescent="0.35"/>
    <row r="256" s="1" customFormat="1" ht="18" x14ac:dyDescent="0.35"/>
    <row r="257" s="1" customFormat="1" ht="18" x14ac:dyDescent="0.35"/>
    <row r="258" s="1" customFormat="1" ht="18" x14ac:dyDescent="0.35"/>
    <row r="259" s="1" customFormat="1" ht="18" x14ac:dyDescent="0.35"/>
    <row r="260" s="1" customFormat="1" ht="18" x14ac:dyDescent="0.35"/>
    <row r="261" s="1" customFormat="1" ht="18" x14ac:dyDescent="0.35"/>
    <row r="262" s="1" customFormat="1" ht="18" x14ac:dyDescent="0.35"/>
    <row r="263" s="1" customFormat="1" ht="18" x14ac:dyDescent="0.35"/>
    <row r="264" s="1" customFormat="1" ht="18" x14ac:dyDescent="0.35"/>
    <row r="265" s="1" customFormat="1" ht="18" x14ac:dyDescent="0.35"/>
    <row r="266" s="1" customFormat="1" ht="18" x14ac:dyDescent="0.35"/>
    <row r="267" s="1" customFormat="1" ht="18" x14ac:dyDescent="0.35"/>
    <row r="268" s="1" customFormat="1" ht="18" x14ac:dyDescent="0.35"/>
    <row r="269" s="1" customFormat="1" ht="18" x14ac:dyDescent="0.35"/>
    <row r="270" s="1" customFormat="1" ht="18" x14ac:dyDescent="0.35"/>
    <row r="271" s="1" customFormat="1" ht="18" x14ac:dyDescent="0.35"/>
    <row r="272" s="1" customFormat="1" ht="18" x14ac:dyDescent="0.35"/>
    <row r="273" s="1" customFormat="1" ht="18" x14ac:dyDescent="0.35"/>
    <row r="274" s="1" customFormat="1" ht="18" x14ac:dyDescent="0.35"/>
    <row r="275" s="1" customFormat="1" ht="18" x14ac:dyDescent="0.35"/>
    <row r="276" s="1" customFormat="1" ht="18" x14ac:dyDescent="0.35"/>
    <row r="277" s="1" customFormat="1" ht="18" x14ac:dyDescent="0.35"/>
    <row r="278" s="1" customFormat="1" ht="18" x14ac:dyDescent="0.35"/>
    <row r="279" s="1" customFormat="1" ht="18" x14ac:dyDescent="0.35"/>
    <row r="280" s="1" customFormat="1" ht="18" x14ac:dyDescent="0.35"/>
    <row r="281" s="1" customFormat="1" ht="18" x14ac:dyDescent="0.35"/>
    <row r="282" s="1" customFormat="1" ht="18" x14ac:dyDescent="0.35"/>
    <row r="283" s="1" customFormat="1" ht="18" x14ac:dyDescent="0.35"/>
    <row r="284" s="1" customFormat="1" ht="18" x14ac:dyDescent="0.35"/>
    <row r="285" s="1" customFormat="1" ht="18" x14ac:dyDescent="0.35"/>
    <row r="286" s="1" customFormat="1" ht="18" x14ac:dyDescent="0.35"/>
    <row r="287" s="1" customFormat="1" ht="18" x14ac:dyDescent="0.35"/>
    <row r="288" s="1" customFormat="1" ht="18" x14ac:dyDescent="0.35"/>
    <row r="289" s="1" customFormat="1" ht="18" x14ac:dyDescent="0.35"/>
    <row r="290" s="1" customFormat="1" ht="18" x14ac:dyDescent="0.35"/>
    <row r="291" s="1" customFormat="1" ht="18" x14ac:dyDescent="0.35"/>
    <row r="292" s="1" customFormat="1" ht="18" x14ac:dyDescent="0.35"/>
    <row r="293" s="1" customFormat="1" ht="18" x14ac:dyDescent="0.35"/>
    <row r="294" s="1" customFormat="1" ht="18" x14ac:dyDescent="0.35"/>
    <row r="295" s="1" customFormat="1" ht="18" x14ac:dyDescent="0.35"/>
    <row r="296" s="1" customFormat="1" ht="18" x14ac:dyDescent="0.35"/>
    <row r="297" s="1" customFormat="1" ht="18" x14ac:dyDescent="0.35"/>
    <row r="298" s="1" customFormat="1" ht="18" x14ac:dyDescent="0.35"/>
    <row r="299" s="1" customFormat="1" ht="18" x14ac:dyDescent="0.35"/>
    <row r="300" s="1" customFormat="1" ht="18" x14ac:dyDescent="0.35"/>
    <row r="301" s="1" customFormat="1" ht="18" x14ac:dyDescent="0.35"/>
    <row r="302" s="1" customFormat="1" ht="18" x14ac:dyDescent="0.35"/>
    <row r="303" s="1" customFormat="1" ht="18" x14ac:dyDescent="0.35"/>
    <row r="304" s="1" customFormat="1" ht="18" x14ac:dyDescent="0.35"/>
    <row r="305" s="1" customFormat="1" ht="18" x14ac:dyDescent="0.35"/>
    <row r="306" s="1" customFormat="1" ht="18" x14ac:dyDescent="0.35"/>
    <row r="307" s="1" customFormat="1" ht="18" x14ac:dyDescent="0.35"/>
    <row r="308" s="1" customFormat="1" ht="18" x14ac:dyDescent="0.35"/>
    <row r="309" s="1" customFormat="1" ht="18" x14ac:dyDescent="0.35"/>
    <row r="310" s="1" customFormat="1" ht="18" x14ac:dyDescent="0.35"/>
    <row r="311" s="1" customFormat="1" ht="18" x14ac:dyDescent="0.35"/>
    <row r="312" s="1" customFormat="1" ht="18" x14ac:dyDescent="0.35"/>
    <row r="313" s="1" customFormat="1" ht="18" x14ac:dyDescent="0.35"/>
    <row r="314" s="1" customFormat="1" ht="18" x14ac:dyDescent="0.35"/>
    <row r="315" s="1" customFormat="1" ht="18" x14ac:dyDescent="0.35"/>
    <row r="316" s="1" customFormat="1" ht="18" x14ac:dyDescent="0.35"/>
    <row r="317" s="1" customFormat="1" ht="18" x14ac:dyDescent="0.35"/>
    <row r="318" s="1" customFormat="1" ht="18" x14ac:dyDescent="0.35"/>
    <row r="319" s="1" customFormat="1" ht="18" x14ac:dyDescent="0.35"/>
    <row r="320" s="1" customFormat="1" ht="18" x14ac:dyDescent="0.35"/>
    <row r="321" s="1" customFormat="1" ht="18" x14ac:dyDescent="0.35"/>
  </sheetData>
  <mergeCells count="17">
    <mergeCell ref="B71:C71"/>
    <mergeCell ref="B72:C72"/>
    <mergeCell ref="B73:C73"/>
    <mergeCell ref="B76:C78"/>
    <mergeCell ref="B74:C74"/>
    <mergeCell ref="B56:P56"/>
    <mergeCell ref="Q1:Q3"/>
    <mergeCell ref="B2:P2"/>
    <mergeCell ref="B4:P4"/>
    <mergeCell ref="B17:C17"/>
    <mergeCell ref="B18:P18"/>
    <mergeCell ref="B19:P19"/>
    <mergeCell ref="B34:C34"/>
    <mergeCell ref="B35:C35"/>
    <mergeCell ref="B36:P36"/>
    <mergeCell ref="B54:C54"/>
    <mergeCell ref="B55:C55"/>
  </mergeCells>
  <conditionalFormatting sqref="D35:P35">
    <cfRule type="cellIs" dxfId="7" priority="5" operator="lessThan">
      <formula>0.5</formula>
    </cfRule>
    <cfRule type="cellIs" dxfId="6" priority="6" operator="greaterThan">
      <formula>0.5</formula>
    </cfRule>
  </conditionalFormatting>
  <conditionalFormatting sqref="D55:P55">
    <cfRule type="cellIs" dxfId="5" priority="3" operator="lessThan">
      <formula>0.5</formula>
    </cfRule>
    <cfRule type="cellIs" dxfId="4" priority="4" operator="greaterThan">
      <formula>0.5</formula>
    </cfRule>
  </conditionalFormatting>
  <conditionalFormatting sqref="D72:P72">
    <cfRule type="cellIs" dxfId="3" priority="1" operator="lessThan">
      <formula>0.5</formula>
    </cfRule>
    <cfRule type="cellIs" dxfId="2" priority="2" operator="greaterThan">
      <formula>0.5</formula>
    </cfRule>
  </conditionalFormatting>
  <conditionalFormatting sqref="D77:P77">
    <cfRule type="cellIs" dxfId="1" priority="7" operator="greaterThan">
      <formula>0</formula>
    </cfRule>
    <cfRule type="cellIs" dxfId="0" priority="8" operator="lessThan">
      <formula>0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ORÇAMENTO PESSOAL - SEMANAL</vt:lpstr>
      <vt:lpstr>ORÇAMENTO FAMILIAR - MENSAL</vt:lpstr>
      <vt:lpstr>ORÇAMENTO EMPRESA - MENSAL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Ricos na América RNA</cp:lastModifiedBy>
  <dcterms:created xsi:type="dcterms:W3CDTF">2022-12-22T21:59:23Z</dcterms:created>
  <dcterms:modified xsi:type="dcterms:W3CDTF">2024-11-02T00:29:07Z</dcterms:modified>
</cp:coreProperties>
</file>